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3.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6.xml" ContentType="application/vnd.openxmlformats-officedocument.drawing+xml"/>
  <Override PartName="/xl/slicers/slicer1.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8.xml" ContentType="application/vnd.openxmlformats-officedocument.spreadsheetml.pivotTable+xml"/>
  <Override PartName="/xl/drawings/drawing7.xml" ContentType="application/vnd.openxmlformats-officedocument.drawing+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pivotTables/pivotTable9.xml" ContentType="application/vnd.openxmlformats-officedocument.spreadsheetml.pivotTable+xml"/>
  <Override PartName="/xl/drawings/drawing8.xml" ContentType="application/vnd.openxmlformats-officedocument.drawing+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pivotTables/pivotTable10.xml" ContentType="application/vnd.openxmlformats-officedocument.spreadsheetml.pivotTable+xml"/>
  <Override PartName="/xl/drawings/drawing9.xml" ContentType="application/vnd.openxmlformats-officedocument.drawing+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pivotTables/pivotTable11.xml" ContentType="application/vnd.openxmlformats-officedocument.spreadsheetml.pivotTable+xml"/>
  <Override PartName="/xl/drawings/drawing10.xml" ContentType="application/vnd.openxmlformats-officedocument.drawing+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hidePivotFieldList="1" defaultThemeVersion="166925"/>
  <mc:AlternateContent xmlns:mc="http://schemas.openxmlformats.org/markup-compatibility/2006">
    <mc:Choice Requires="x15">
      <x15ac:absPath xmlns:x15ac="http://schemas.microsoft.com/office/spreadsheetml/2010/11/ac" url="C:\AMIT KUDALE EXCEL\Project Traning Intern\"/>
    </mc:Choice>
  </mc:AlternateContent>
  <xr:revisionPtr revIDLastSave="0" documentId="13_ncr:1_{F9D3AC77-58FE-4A51-939D-C78A2E741993}" xr6:coauthVersionLast="47" xr6:coauthVersionMax="47" xr10:uidLastSave="{00000000-0000-0000-0000-000000000000}"/>
  <bookViews>
    <workbookView xWindow="-120" yWindow="-120" windowWidth="20730" windowHeight="11160" firstSheet="5" activeTab="5" xr2:uid="{F4AD8871-7C7E-4D9C-A498-F937A2393F42}"/>
  </bookViews>
  <sheets>
    <sheet name="Q5" sheetId="2" state="hidden" r:id="rId1"/>
    <sheet name="Q8 Categary" sheetId="9" state="hidden" r:id="rId2"/>
    <sheet name="Q5kpi" sheetId="1" state="hidden" r:id="rId3"/>
    <sheet name="Q5 KPI" sheetId="3" state="hidden" r:id="rId4"/>
    <sheet name="Sheet2" sheetId="11" state="hidden" r:id="rId5"/>
    <sheet name="Dashboard" sheetId="4" r:id="rId6"/>
    <sheet name="Q8 year month" sheetId="5" state="hidden" r:id="rId7"/>
    <sheet name="Sheet4" sheetId="8" state="hidden" r:id="rId8"/>
    <sheet name="Q7 Backers " sheetId="6" state="hidden" r:id="rId9"/>
    <sheet name="Q7 Raised" sheetId="7" state="hidden" r:id="rId10"/>
  </sheets>
  <definedNames>
    <definedName name="Slicer_Financial_Month">#N/A</definedName>
    <definedName name="Slicer_Financial_Quarter2">#N/A</definedName>
  </definedNames>
  <calcPr calcId="191029"/>
  <pivotCaches>
    <pivotCache cacheId="245" r:id="rId11"/>
    <pivotCache cacheId="248" r:id="rId12"/>
    <pivotCache cacheId="251" r:id="rId13"/>
    <pivotCache cacheId="254" r:id="rId14"/>
    <pivotCache cacheId="257" r:id="rId15"/>
    <pivotCache cacheId="260" r:id="rId16"/>
    <pivotCache cacheId="263" r:id="rId17"/>
    <pivotCache cacheId="266" r:id="rId18"/>
    <pivotCache cacheId="269" r:id="rId19"/>
    <pivotCache cacheId="272" r:id="rId20"/>
    <pivotCache cacheId="275" r:id="rId21"/>
  </pivotCaches>
  <extLst>
    <ext xmlns:x14="http://schemas.microsoft.com/office/spreadsheetml/2009/9/main" uri="{876F7934-8845-4945-9796-88D515C7AA90}">
      <x14:pivotCaches>
        <pivotCache cacheId="11" r:id="rId22"/>
      </x14:pivotCaches>
    </ext>
    <ext xmlns:x14="http://schemas.microsoft.com/office/spreadsheetml/2009/9/main" uri="{BBE1A952-AA13-448e-AADC-164F8A28A991}">
      <x14:slicerCaches>
        <x14:slicerCache r:id="rId23"/>
        <x14:slicerCache r:id="rId2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ject_DM_c972f34d-43cd-4a90-9f1b-c92e489f36ca" name="Project_DM" connection="Query - Project_DM"/>
          <x15:modelTable id="Location_558673e5-b25c-4e8e-bee8-9fc1fe1c8665" name="Location" connection="Query - Location"/>
          <x15:modelTable id="Creator_2b2da819-4d80-4152-9c0b-d37babe97c66" name="Creator" connection="Query - Creator"/>
          <x15:modelTable id="Category_745d1592-ba69-4d1a-b5fe-a0bc9b2a137d" name="Category" connection="Query - Category"/>
          <x15:modelTable id="Calendar1_650ca71a-a3f2-4f97-ad2f-52591387376e" name="Calendar1" connection="Query - Calendar1"/>
        </x15:modelTables>
        <x15:modelRelationships>
          <x15:modelRelationship fromTable="Project_DM" fromColumn="category_id" toTable="Category" toColumn="id"/>
          <x15:modelRelationship fromTable="Project_DM" fromColumn="id" toTable="Calendar1" toColumn="ID"/>
          <x15:modelRelationship fromTable="Project_DM" fromColumn="location_id" toTable="Location" toColumn="id"/>
          <x15:modelRelationship fromTable="Project_DM" fromColumn="creator_id" toTable="Creator" toColumn="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ARRAYTEXT_WF"/>
      </xcalcf:calcFeatures>
    </ext>
  </extLst>
</workbook>
</file>

<file path=xl/calcChain.xml><?xml version="1.0" encoding="utf-8"?>
<calcChain xmlns="http://schemas.openxmlformats.org/spreadsheetml/2006/main">
  <c r="F10" i="8" l="1"/>
  <c r="E31" i="1"/>
  <c r="F9" i="8"/>
  <c r="E32" i="1"/>
  <c r="E33" i="1"/>
  <c r="G9" i="8" l="1"/>
  <c r="G10"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4F4ED28-EDB9-47E8-B4F1-ACF16718BFA6}" name="Query - Calendar1" description="Connection to the 'Calendar1' query in the workbook." type="100" refreshedVersion="8" minRefreshableVersion="5">
    <extLst>
      <ext xmlns:x15="http://schemas.microsoft.com/office/spreadsheetml/2010/11/main" uri="{DE250136-89BD-433C-8126-D09CA5730AF9}">
        <x15:connection id="9d897b1b-77e7-451a-b9c9-bdbdffcf83ff"/>
      </ext>
    </extLst>
  </connection>
  <connection id="2" xr16:uid="{4B5C5153-D009-4FA9-A063-506CA56960D8}" name="Query - Category" description="Connection to the 'Category' query in the workbook." type="100" refreshedVersion="8" minRefreshableVersion="5">
    <extLst>
      <ext xmlns:x15="http://schemas.microsoft.com/office/spreadsheetml/2010/11/main" uri="{DE250136-89BD-433C-8126-D09CA5730AF9}">
        <x15:connection id="6923224e-1047-4836-94e3-743db9fc0484"/>
      </ext>
    </extLst>
  </connection>
  <connection id="3" xr16:uid="{132A25B7-8CAA-4AFC-861C-356970D01C55}" name="Query - Creator" description="Connection to the 'Creator' query in the workbook." type="100" refreshedVersion="8" minRefreshableVersion="5">
    <extLst>
      <ext xmlns:x15="http://schemas.microsoft.com/office/spreadsheetml/2010/11/main" uri="{DE250136-89BD-433C-8126-D09CA5730AF9}">
        <x15:connection id="8f7b046c-fb28-4c24-8ec6-8bd3fb114b9b"/>
      </ext>
    </extLst>
  </connection>
  <connection id="4" xr16:uid="{FA8E48DC-CC1D-4FBF-A6D9-8388131C0BFF}" name="Query - Location" description="Connection to the 'Location' query in the workbook." type="100" refreshedVersion="8" minRefreshableVersion="5">
    <extLst>
      <ext xmlns:x15="http://schemas.microsoft.com/office/spreadsheetml/2010/11/main" uri="{DE250136-89BD-433C-8126-D09CA5730AF9}">
        <x15:connection id="db9f5fef-aa62-43ca-987b-098b0b4b3f05"/>
      </ext>
    </extLst>
  </connection>
  <connection id="5" xr16:uid="{4F0854BF-C377-4D86-82FD-51655DF835C7}" name="Query - Project_DM" description="Connection to the 'Project_DM' query in the workbook." type="100" refreshedVersion="8" minRefreshableVersion="5">
    <extLst>
      <ext xmlns:x15="http://schemas.microsoft.com/office/spreadsheetml/2010/11/main" uri="{DE250136-89BD-433C-8126-D09CA5730AF9}">
        <x15:connection id="9e60e95b-107c-415c-9ab7-e48153affa00"/>
      </ext>
    </extLst>
  </connection>
  <connection id="6" xr16:uid="{2B01A648-BEBF-41F5-941A-CD985944C16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Project_DM].[Status].&amp;[successful]}"/>
  </metadataStrings>
  <mdxMetadata count="1">
    <mdx n="0" f="s">
      <ms ns="1" c="0"/>
    </mdx>
  </mdxMetadata>
  <valueMetadata count="1">
    <bk>
      <rc t="1" v="0"/>
    </bk>
  </valueMetadata>
</metadata>
</file>

<file path=xl/sharedStrings.xml><?xml version="1.0" encoding="utf-8"?>
<sst xmlns="http://schemas.openxmlformats.org/spreadsheetml/2006/main" count="85" uniqueCount="42">
  <si>
    <t>Grand Total</t>
  </si>
  <si>
    <t>Row Labels</t>
  </si>
  <si>
    <t>Count of id</t>
  </si>
  <si>
    <t>canceled</t>
  </si>
  <si>
    <t>failed</t>
  </si>
  <si>
    <t>successful</t>
  </si>
  <si>
    <t>Count of Avg Days</t>
  </si>
  <si>
    <t>Sum of backers_count</t>
  </si>
  <si>
    <t>Documentary</t>
  </si>
  <si>
    <t>Gadgets</t>
  </si>
  <si>
    <t>Product Design</t>
  </si>
  <si>
    <t>Tabletop Games</t>
  </si>
  <si>
    <t>Video Games</t>
  </si>
  <si>
    <t>Sum of usd_pledged</t>
  </si>
  <si>
    <t>AU</t>
  </si>
  <si>
    <t>CA</t>
  </si>
  <si>
    <t>FR</t>
  </si>
  <si>
    <t>GB</t>
  </si>
  <si>
    <t>US</t>
  </si>
  <si>
    <t>Count of name</t>
  </si>
  <si>
    <t>Count of Successful Date</t>
  </si>
  <si>
    <t>Bring Reading Rainbow Back for Every Child, Everywhere!</t>
  </si>
  <si>
    <t>Double Fine Adventure</t>
  </si>
  <si>
    <t>Exploding Kittens</t>
  </si>
  <si>
    <t>Fidget Cube: A Vinyl Desk Toy</t>
  </si>
  <si>
    <t>The Veronica Mars Movie Project</t>
  </si>
  <si>
    <t>Status</t>
  </si>
  <si>
    <t>Priject Name</t>
  </si>
  <si>
    <t>Count of category_id</t>
  </si>
  <si>
    <t>Music</t>
  </si>
  <si>
    <t>Shorts</t>
  </si>
  <si>
    <t>live</t>
  </si>
  <si>
    <t>purged</t>
  </si>
  <si>
    <t>suspended</t>
  </si>
  <si>
    <t xml:space="preserve">Other </t>
  </si>
  <si>
    <t>0.01-100000</t>
  </si>
  <si>
    <t>10000001-30000000</t>
  </si>
  <si>
    <t>100001-3000000</t>
  </si>
  <si>
    <t>3000001-6000000</t>
  </si>
  <si>
    <t>60000001-100000000</t>
  </si>
  <si>
    <t>6000001-10000000</t>
  </si>
  <si>
    <t>Count of Goal Rang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</si>
</sst>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3" formatCode="_(* #,##0.00_);_(* \(#,##0.00\);_(* &quot;-&quot;??_);_(@_)"/>
    <numFmt numFmtId="164" formatCode="_(* #,##0_);_(* \(#,##0\);_(* &quot;-&quot;??_);_(@_)"/>
    <numFmt numFmtId="165" formatCode="[&gt;=1000000]#,##0.0,,\ &quot;M&quot;;[&gt;=1000]#,##0.0,\ &quot;K&quot;;0"/>
  </numFmts>
  <fonts count="3" x14ac:knownFonts="1">
    <font>
      <sz val="11"/>
      <color theme="1"/>
      <name val="Calibri"/>
      <family val="2"/>
      <scheme val="minor"/>
    </font>
    <font>
      <sz val="11"/>
      <color theme="1"/>
      <name val="Calibri"/>
      <family val="2"/>
      <scheme val="minor"/>
    </font>
    <font>
      <b/>
      <sz val="18"/>
      <color theme="0"/>
      <name val="Calibri"/>
      <family val="2"/>
      <scheme val="minor"/>
    </font>
  </fonts>
  <fills count="3">
    <fill>
      <patternFill patternType="none"/>
    </fill>
    <fill>
      <patternFill patternType="gray125"/>
    </fill>
    <fill>
      <patternFill patternType="solid">
        <fgColor theme="1" tint="4.9989318521683403E-2"/>
        <bgColor indexed="64"/>
      </patternFill>
    </fill>
  </fills>
  <borders count="1">
    <border>
      <left/>
      <right/>
      <top/>
      <bottom/>
      <diagonal/>
    </border>
  </borders>
  <cellStyleXfs count="3">
    <xf numFmtId="0" fontId="0" fillId="0" borderId="0"/>
    <xf numFmtId="43" fontId="1" fillId="0" borderId="0" applyFont="0" applyFill="0" applyBorder="0" applyAlignment="0" applyProtection="0"/>
    <xf numFmtId="9" fontId="1" fillId="0" borderId="0" applyFont="0" applyFill="0" applyBorder="0" applyAlignment="0" applyProtection="0"/>
  </cellStyleXfs>
  <cellXfs count="11">
    <xf numFmtId="0" fontId="0" fillId="0" borderId="0" xfId="0"/>
    <xf numFmtId="0" fontId="0" fillId="0" borderId="0" xfId="0" pivotButton="1"/>
    <xf numFmtId="0" fontId="0" fillId="0" borderId="0" xfId="0" applyAlignment="1">
      <alignment horizontal="left"/>
    </xf>
    <xf numFmtId="164" fontId="0" fillId="0" borderId="0" xfId="0" applyNumberFormat="1"/>
    <xf numFmtId="10" fontId="0" fillId="0" borderId="0" xfId="0" applyNumberFormat="1"/>
    <xf numFmtId="164" fontId="0" fillId="0" borderId="0" xfId="1" applyNumberFormat="1" applyFont="1"/>
    <xf numFmtId="165" fontId="0" fillId="0" borderId="0" xfId="0" applyNumberFormat="1"/>
    <xf numFmtId="0" fontId="0" fillId="2" borderId="0" xfId="0" applyFill="1"/>
    <xf numFmtId="0" fontId="2" fillId="2" borderId="0" xfId="0" applyFont="1" applyFill="1"/>
    <xf numFmtId="0" fontId="0" fillId="0" borderId="0" xfId="0" applyNumberFormat="1"/>
    <xf numFmtId="9" fontId="0" fillId="0" borderId="0" xfId="2" applyFont="1"/>
  </cellXfs>
  <cellStyles count="3">
    <cellStyle name="Comma" xfId="1" builtinId="3"/>
    <cellStyle name="Normal" xfId="0" builtinId="0"/>
    <cellStyle name="Percent" xfId="2" builtinId="5"/>
  </cellStyles>
  <dxfs count="84">
    <dxf>
      <numFmt numFmtId="164" formatCode="_(* #,##0_);_(* \(#,##0\);_(* &quot;-&quot;??_);_(@_)"/>
    </dxf>
    <dxf>
      <numFmt numFmtId="165" formatCode="[&gt;=1000000]#,##0.0,,\ &quot;M&quot;;[&gt;=1000]#,##0.0,\ &quot;K&quot;;0"/>
    </dxf>
    <dxf>
      <numFmt numFmtId="164" formatCode="_(* #,##0_);_(* \(#,##0\);_(* &quot;-&quot;??_);_(@_)"/>
    </dxf>
    <dxf>
      <numFmt numFmtId="164" formatCode="_(* #,##0_);_(* \(#,##0\);_(* &quot;-&quot;??_);_(@_)"/>
    </dxf>
    <dxf>
      <numFmt numFmtId="14" formatCode="0.00%"/>
    </dxf>
    <dxf>
      <numFmt numFmtId="164" formatCode="_(* #,##0_);_(* \(#,##0\);_(* &quot;-&quot;??_);_(@_)"/>
    </dxf>
    <dxf>
      <numFmt numFmtId="164" formatCode="_(* #,##0_);_(* \(#,##0\);_(* &quot;-&quot;??_);_(@_)"/>
    </dxf>
    <dxf>
      <numFmt numFmtId="164" formatCode="_(* #,##0_);_(* \(#,##0\);_(* &quot;-&quot;??_);_(@_)"/>
    </dxf>
    <dxf>
      <numFmt numFmtId="164" formatCode="_(* #,##0_);_(* \(#,##0\);_(* &quot;-&quot;??_);_(@_)"/>
    </dxf>
    <dxf>
      <numFmt numFmtId="0" formatCode="General"/>
    </dxf>
    <dxf>
      <numFmt numFmtId="164" formatCode="_(* #,##0_);_(* \(#,##0\);_(* &quot;-&quot;??_);_(@_)"/>
    </dxf>
    <dxf>
      <numFmt numFmtId="164" formatCode="_(* #,##0_);_(* \(#,##0\);_(* &quot;-&quot;??_);_(@_)"/>
    </dxf>
    <dxf>
      <numFmt numFmtId="164" formatCode="_(* #,##0_);_(* \(#,##0\);_(* &quot;-&quot;??_);_(@_)"/>
    </dxf>
    <dxf>
      <numFmt numFmtId="165" formatCode="[&gt;=1000000]#,##0.0,,\ &quot;M&quot;;[&gt;=1000]#,##0.0,\ &quot;K&quot;;0"/>
    </dxf>
    <dxf>
      <numFmt numFmtId="165" formatCode="[&gt;=1000000]#,##0.0,,\ &quot;M&quot;;[&gt;=1000]#,##0.0,\ &quot;K&quot;;0"/>
    </dxf>
    <dxf>
      <numFmt numFmtId="165" formatCode="[&gt;=1000000]#,##0.0,,\ &quot;M&quot;;[&gt;=1000]#,##0.0,\ &quot;K&quot;;0"/>
    </dxf>
    <dxf>
      <numFmt numFmtId="165" formatCode="[&gt;=1000000]#,##0.0,,\ &quot;M&quot;;[&gt;=1000]#,##0.0,\ &quot;K&quot;;0"/>
    </dxf>
    <dxf>
      <numFmt numFmtId="165" formatCode="[&gt;=1000000]#,##0.0,,\ &quot;M&quot;;[&gt;=1000]#,##0.0,\ &quot;K&quot;;0"/>
    </dxf>
    <dxf>
      <numFmt numFmtId="165" formatCode="[&gt;=1000000]#,##0.0,,\ &quot;M&quot;;[&gt;=1000]#,##0.0,\ &quot;K&quot;;0"/>
    </dxf>
    <dxf>
      <numFmt numFmtId="164" formatCode="_(* #,##0_);_(* \(#,##0\);_(* &quot;-&quot;??_);_(@_)"/>
    </dxf>
    <dxf>
      <numFmt numFmtId="164" formatCode="_(* #,##0_);_(* \(#,##0\);_(* &quot;-&quot;??_);_(@_)"/>
    </dxf>
    <dxf>
      <numFmt numFmtId="164" formatCode="_(* #,##0_);_(* \(#,##0\);_(* &quot;-&quot;??_);_(@_)"/>
    </dxf>
    <dxf>
      <numFmt numFmtId="165" formatCode="[&gt;=1000000]#,##0.0,,\ &quot;M&quot;;[&gt;=1000]#,##0.0,\ &quot;K&quot;;0"/>
    </dxf>
    <dxf>
      <numFmt numFmtId="164" formatCode="_(* #,##0_);_(* \(#,##0\);_(* &quot;-&quot;??_);_(@_)"/>
    </dxf>
    <dxf>
      <numFmt numFmtId="164" formatCode="_(* #,##0_);_(* \(#,##0\);_(* &quot;-&quot;??_);_(@_)"/>
    </dxf>
    <dxf>
      <numFmt numFmtId="14" formatCode="0.00%"/>
    </dxf>
    <dxf>
      <numFmt numFmtId="164" formatCode="_(* #,##0_);_(* \(#,##0\);_(* &quot;-&quot;??_);_(@_)"/>
    </dxf>
    <dxf>
      <numFmt numFmtId="164" formatCode="_(* #,##0_);_(* \(#,##0\);_(* &quot;-&quot;??_);_(@_)"/>
    </dxf>
    <dxf>
      <numFmt numFmtId="164" formatCode="_(* #,##0_);_(* \(#,##0\);_(* &quot;-&quot;??_);_(@_)"/>
    </dxf>
    <dxf>
      <numFmt numFmtId="164" formatCode="_(* #,##0_);_(* \(#,##0\);_(* &quot;-&quot;??_);_(@_)"/>
    </dxf>
    <dxf>
      <numFmt numFmtId="0" formatCode="General"/>
    </dxf>
    <dxf>
      <numFmt numFmtId="164" formatCode="_(* #,##0_);_(* \(#,##0\);_(* &quot;-&quot;??_);_(@_)"/>
    </dxf>
    <dxf>
      <numFmt numFmtId="164" formatCode="_(* #,##0_);_(* \(#,##0\);_(* &quot;-&quot;??_);_(@_)"/>
    </dxf>
    <dxf>
      <numFmt numFmtId="164" formatCode="_(* #,##0_);_(* \(#,##0\);_(* &quot;-&quot;??_);_(@_)"/>
    </dxf>
    <dxf>
      <numFmt numFmtId="165" formatCode="[&gt;=1000000]#,##0.0,,\ &quot;M&quot;;[&gt;=1000]#,##0.0,\ &quot;K&quot;;0"/>
    </dxf>
    <dxf>
      <numFmt numFmtId="165" formatCode="[&gt;=1000000]#,##0.0,,\ &quot;M&quot;;[&gt;=1000]#,##0.0,\ &quot;K&quot;;0"/>
    </dxf>
    <dxf>
      <numFmt numFmtId="165" formatCode="[&gt;=1000000]#,##0.0,,\ &quot;M&quot;;[&gt;=1000]#,##0.0,\ &quot;K&quot;;0"/>
    </dxf>
    <dxf>
      <numFmt numFmtId="165" formatCode="[&gt;=1000000]#,##0.0,,\ &quot;M&quot;;[&gt;=1000]#,##0.0,\ &quot;K&quot;;0"/>
    </dxf>
    <dxf>
      <numFmt numFmtId="165" formatCode="[&gt;=1000000]#,##0.0,,\ &quot;M&quot;;[&gt;=1000]#,##0.0,\ &quot;K&quot;;0"/>
    </dxf>
    <dxf>
      <numFmt numFmtId="165" formatCode="[&gt;=1000000]#,##0.0,,\ &quot;M&quot;;[&gt;=1000]#,##0.0,\ &quot;K&quot;;0"/>
    </dxf>
    <dxf>
      <numFmt numFmtId="164" formatCode="_(* #,##0_);_(* \(#,##0\);_(* &quot;-&quot;??_);_(@_)"/>
    </dxf>
    <dxf>
      <numFmt numFmtId="164" formatCode="_(* #,##0_);_(* \(#,##0\);_(* &quot;-&quot;??_);_(@_)"/>
    </dxf>
    <dxf>
      <numFmt numFmtId="164" formatCode="_(* #,##0_);_(* \(#,##0\);_(* &quot;-&quot;??_);_(@_)"/>
    </dxf>
    <dxf>
      <numFmt numFmtId="165" formatCode="[&gt;=1000000]#,##0.0,,\ &quot;M&quot;;[&gt;=1000]#,##0.0,\ &quot;K&quot;;0"/>
    </dxf>
    <dxf>
      <numFmt numFmtId="164" formatCode="_(* #,##0_);_(* \(#,##0\);_(* &quot;-&quot;??_);_(@_)"/>
    </dxf>
    <dxf>
      <numFmt numFmtId="164" formatCode="_(* #,##0_);_(* \(#,##0\);_(* &quot;-&quot;??_);_(@_)"/>
    </dxf>
    <dxf>
      <numFmt numFmtId="14" formatCode="0.00%"/>
    </dxf>
    <dxf>
      <numFmt numFmtId="164" formatCode="_(* #,##0_);_(* \(#,##0\);_(* &quot;-&quot;??_);_(@_)"/>
    </dxf>
    <dxf>
      <numFmt numFmtId="164" formatCode="_(* #,##0_);_(* \(#,##0\);_(* &quot;-&quot;??_);_(@_)"/>
    </dxf>
    <dxf>
      <numFmt numFmtId="164" formatCode="_(* #,##0_);_(* \(#,##0\);_(* &quot;-&quot;??_);_(@_)"/>
    </dxf>
    <dxf>
      <numFmt numFmtId="164" formatCode="_(* #,##0_);_(* \(#,##0\);_(* &quot;-&quot;??_);_(@_)"/>
    </dxf>
    <dxf>
      <numFmt numFmtId="0" formatCode="General"/>
    </dxf>
    <dxf>
      <numFmt numFmtId="164" formatCode="_(* #,##0_);_(* \(#,##0\);_(* &quot;-&quot;??_);_(@_)"/>
    </dxf>
    <dxf>
      <numFmt numFmtId="164" formatCode="_(* #,##0_);_(* \(#,##0\);_(* &quot;-&quot;??_);_(@_)"/>
    </dxf>
    <dxf>
      <numFmt numFmtId="164" formatCode="_(* #,##0_);_(* \(#,##0\);_(* &quot;-&quot;??_);_(@_)"/>
    </dxf>
    <dxf>
      <numFmt numFmtId="165" formatCode="[&gt;=1000000]#,##0.0,,\ &quot;M&quot;;[&gt;=1000]#,##0.0,\ &quot;K&quot;;0"/>
    </dxf>
    <dxf>
      <numFmt numFmtId="165" formatCode="[&gt;=1000000]#,##0.0,,\ &quot;M&quot;;[&gt;=1000]#,##0.0,\ &quot;K&quot;;0"/>
    </dxf>
    <dxf>
      <numFmt numFmtId="165" formatCode="[&gt;=1000000]#,##0.0,,\ &quot;M&quot;;[&gt;=1000]#,##0.0,\ &quot;K&quot;;0"/>
    </dxf>
    <dxf>
      <numFmt numFmtId="165" formatCode="[&gt;=1000000]#,##0.0,,\ &quot;M&quot;;[&gt;=1000]#,##0.0,\ &quot;K&quot;;0"/>
    </dxf>
    <dxf>
      <numFmt numFmtId="165" formatCode="[&gt;=1000000]#,##0.0,,\ &quot;M&quot;;[&gt;=1000]#,##0.0,\ &quot;K&quot;;0"/>
    </dxf>
    <dxf>
      <numFmt numFmtId="165" formatCode="[&gt;=1000000]#,##0.0,,\ &quot;M&quot;;[&gt;=1000]#,##0.0,\ &quot;K&quot;;0"/>
    </dxf>
    <dxf>
      <numFmt numFmtId="164" formatCode="_(* #,##0_);_(* \(#,##0\);_(* &quot;-&quot;??_);_(@_)"/>
    </dxf>
    <dxf>
      <numFmt numFmtId="164" formatCode="_(* #,##0_);_(* \(#,##0\);_(* &quot;-&quot;??_);_(@_)"/>
    </dxf>
    <dxf>
      <numFmt numFmtId="164" formatCode="_(* #,##0_);_(* \(#,##0\);_(* &quot;-&quot;??_);_(@_)"/>
    </dxf>
    <dxf>
      <numFmt numFmtId="164" formatCode="_(* #,##0_);_(* \(#,##0\);_(* &quot;-&quot;??_);_(@_)"/>
    </dxf>
    <dxf>
      <numFmt numFmtId="0" formatCode="General"/>
    </dxf>
    <dxf>
      <numFmt numFmtId="164" formatCode="_(* #,##0_);_(* \(#,##0\);_(* &quot;-&quot;??_);_(@_)"/>
    </dxf>
    <dxf>
      <numFmt numFmtId="164" formatCode="_(* #,##0_);_(* \(#,##0\);_(* &quot;-&quot;??_);_(@_)"/>
    </dxf>
    <dxf>
      <numFmt numFmtId="165" formatCode="[&gt;=1000000]#,##0.0,,\ &quot;M&quot;;[&gt;=1000]#,##0.0,\ &quot;K&quot;;0"/>
    </dxf>
    <dxf>
      <numFmt numFmtId="164" formatCode="_(* #,##0_);_(* \(#,##0\);_(* &quot;-&quot;??_);_(@_)"/>
    </dxf>
    <dxf>
      <numFmt numFmtId="14" formatCode="0.00%"/>
    </dxf>
    <dxf>
      <numFmt numFmtId="164" formatCode="_(* #,##0_);_(* \(#,##0\);_(* &quot;-&quot;??_);_(@_)"/>
    </dxf>
    <dxf>
      <numFmt numFmtId="164" formatCode="_(* #,##0_);_(* \(#,##0\);_(* &quot;-&quot;??_);_(@_)"/>
    </dxf>
    <dxf>
      <numFmt numFmtId="165" formatCode="[&gt;=1000000]#,##0.0,,\ &quot;M&quot;;[&gt;=1000]#,##0.0,\ &quot;K&quot;;0"/>
    </dxf>
    <dxf>
      <numFmt numFmtId="164" formatCode="_(* #,##0_);_(* \(#,##0\);_(* &quot;-&quot;??_);_(@_)"/>
    </dxf>
    <dxf>
      <numFmt numFmtId="164" formatCode="_(* #,##0_);_(* \(#,##0\);_(* &quot;-&quot;??_);_(@_)"/>
    </dxf>
    <dxf>
      <numFmt numFmtId="164" formatCode="_(* #,##0_);_(* \(#,##0\);_(* &quot;-&quot;??_);_(@_)"/>
    </dxf>
    <dxf>
      <numFmt numFmtId="165" formatCode="[&gt;=1000000]#,##0.0,,\ &quot;M&quot;;[&gt;=1000]#,##0.0,\ &quot;K&quot;;0"/>
    </dxf>
    <dxf>
      <numFmt numFmtId="165" formatCode="[&gt;=1000000]#,##0.0,,\ &quot;M&quot;;[&gt;=1000]#,##0.0,\ &quot;K&quot;;0"/>
    </dxf>
    <dxf>
      <numFmt numFmtId="165" formatCode="[&gt;=1000000]#,##0.0,,\ &quot;M&quot;;[&gt;=1000]#,##0.0,\ &quot;K&quot;;0"/>
    </dxf>
    <dxf>
      <numFmt numFmtId="165" formatCode="[&gt;=1000000]#,##0.0,,\ &quot;M&quot;;[&gt;=1000]#,##0.0,\ &quot;K&quot;;0"/>
    </dxf>
    <dxf>
      <numFmt numFmtId="165" formatCode="[&gt;=1000000]#,##0.0,,\ &quot;M&quot;;[&gt;=1000]#,##0.0,\ &quot;K&quot;;0"/>
    </dxf>
    <dxf>
      <numFmt numFmtId="164" formatCode="_(* #,##0_);_(* \(#,##0\);_(* &quot;-&quot;??_);_(@_)"/>
    </dxf>
    <dxf>
      <numFmt numFmtId="164" formatCode="_(* #,##0_);_(* \(#,##0\);_(* &quot;-&quot;??_);_(@_)"/>
    </dxf>
  </dxfs>
  <tableStyles count="1" defaultTableStyle="TableStyleMedium2" defaultPivotStyle="PivotStyleLight16">
    <tableStyle name="Slicer Style 1" pivot="0" table="0" count="0" xr9:uid="{0AC8890C-8BC1-43A3-B6F9-371AC0CF5CB1}"/>
  </tableStyles>
  <extLst>
    <ext xmlns:x14="http://schemas.microsoft.com/office/spreadsheetml/2009/9/main" uri="{EB79DEF2-80B8-43e5-95BD-54CBDDF9020C}">
      <x14:slicerStyles defaultSlicerStyle="Slicer Style 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26" Type="http://schemas.openxmlformats.org/officeDocument/2006/relationships/connections" Target="connections.xml"/><Relationship Id="rId39" Type="http://schemas.openxmlformats.org/officeDocument/2006/relationships/customXml" Target="../customXml/item8.xml"/><Relationship Id="rId21" Type="http://schemas.openxmlformats.org/officeDocument/2006/relationships/pivotCacheDefinition" Target="pivotCache/pivotCacheDefinition11.xml"/><Relationship Id="rId34" Type="http://schemas.openxmlformats.org/officeDocument/2006/relationships/customXml" Target="../customXml/item3.xml"/><Relationship Id="rId42" Type="http://schemas.openxmlformats.org/officeDocument/2006/relationships/customXml" Target="../customXml/item11.xml"/><Relationship Id="rId47" Type="http://schemas.openxmlformats.org/officeDocument/2006/relationships/customXml" Target="../customXml/item16.xml"/><Relationship Id="rId50" Type="http://schemas.openxmlformats.org/officeDocument/2006/relationships/customXml" Target="../customXml/item19.xml"/><Relationship Id="rId55" Type="http://schemas.openxmlformats.org/officeDocument/2006/relationships/customXml" Target="../customXml/item2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openxmlformats.org/officeDocument/2006/relationships/sheetMetadata" Target="metadata.xml"/><Relationship Id="rId11" Type="http://schemas.openxmlformats.org/officeDocument/2006/relationships/pivotCacheDefinition" Target="pivotCache/pivotCacheDefinition1.xml"/><Relationship Id="rId24" Type="http://schemas.microsoft.com/office/2007/relationships/slicerCache" Target="slicerCaches/slicerCache2.xml"/><Relationship Id="rId32" Type="http://schemas.openxmlformats.org/officeDocument/2006/relationships/customXml" Target="../customXml/item1.xml"/><Relationship Id="rId37" Type="http://schemas.openxmlformats.org/officeDocument/2006/relationships/customXml" Target="../customXml/item6.xml"/><Relationship Id="rId40" Type="http://schemas.openxmlformats.org/officeDocument/2006/relationships/customXml" Target="../customXml/item9.xml"/><Relationship Id="rId45" Type="http://schemas.openxmlformats.org/officeDocument/2006/relationships/customXml" Target="../customXml/item14.xml"/><Relationship Id="rId53" Type="http://schemas.openxmlformats.org/officeDocument/2006/relationships/customXml" Target="../customXml/item22.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pivotCacheDefinition" Target="pivotCache/pivotCacheDefinition9.xml"/><Relationship Id="rId31" Type="http://schemas.openxmlformats.org/officeDocument/2006/relationships/calcChain" Target="calcChain.xml"/><Relationship Id="rId44" Type="http://schemas.openxmlformats.org/officeDocument/2006/relationships/customXml" Target="../customXml/item13.xml"/><Relationship Id="rId52"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openxmlformats.org/officeDocument/2006/relationships/styles" Target="styles.xml"/><Relationship Id="rId30" Type="http://schemas.openxmlformats.org/officeDocument/2006/relationships/powerPivotData" Target="model/item.data"/><Relationship Id="rId35" Type="http://schemas.openxmlformats.org/officeDocument/2006/relationships/customXml" Target="../customXml/item4.xml"/><Relationship Id="rId43" Type="http://schemas.openxmlformats.org/officeDocument/2006/relationships/customXml" Target="../customXml/item12.xml"/><Relationship Id="rId48" Type="http://schemas.openxmlformats.org/officeDocument/2006/relationships/customXml" Target="../customXml/item17.xml"/><Relationship Id="rId8" Type="http://schemas.openxmlformats.org/officeDocument/2006/relationships/worksheet" Target="worksheets/sheet8.xml"/><Relationship Id="rId51" Type="http://schemas.openxmlformats.org/officeDocument/2006/relationships/customXml" Target="../customXml/item20.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theme" Target="theme/theme1.xml"/><Relationship Id="rId33" Type="http://schemas.openxmlformats.org/officeDocument/2006/relationships/customXml" Target="../customXml/item2.xml"/><Relationship Id="rId38" Type="http://schemas.openxmlformats.org/officeDocument/2006/relationships/customXml" Target="../customXml/item7.xml"/><Relationship Id="rId46" Type="http://schemas.openxmlformats.org/officeDocument/2006/relationships/customXml" Target="../customXml/item15.xml"/><Relationship Id="rId20" Type="http://schemas.openxmlformats.org/officeDocument/2006/relationships/pivotCacheDefinition" Target="pivotCache/pivotCacheDefinition10.xml"/><Relationship Id="rId41" Type="http://schemas.openxmlformats.org/officeDocument/2006/relationships/customXml" Target="../customXml/item10.xml"/><Relationship Id="rId54" Type="http://schemas.openxmlformats.org/officeDocument/2006/relationships/customXml" Target="../customXml/item2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microsoft.com/office/2007/relationships/slicerCache" Target="slicerCaches/slicerCache1.xml"/><Relationship Id="rId28" Type="http://schemas.openxmlformats.org/officeDocument/2006/relationships/sharedStrings" Target="sharedStrings.xml"/><Relationship Id="rId36" Type="http://schemas.openxmlformats.org/officeDocument/2006/relationships/customXml" Target="../customXml/item5.xml"/><Relationship Id="rId49" Type="http://schemas.openxmlformats.org/officeDocument/2006/relationships/customXml" Target="../customXml/item1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Dhashboard.xlsx]Q5!1  Dhabord</c:name>
    <c:fmtId val="0"/>
  </c:pivotSource>
  <c:chart>
    <c:title>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lt1"/>
            </a:solidFill>
            <a:round/>
          </a:ln>
          <a:effectLst>
            <a:outerShdw dist="25400" dir="2700000" algn="tl" rotWithShape="0">
              <a:schemeClr val="accent1"/>
            </a:outerShdw>
          </a:effectLst>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lineChart>
        <c:grouping val="stacked"/>
        <c:varyColors val="0"/>
        <c:ser>
          <c:idx val="0"/>
          <c:order val="0"/>
          <c:tx>
            <c:strRef>
              <c:f>'Q5'!$C$3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none"/>
          </c:marker>
          <c:dLbls>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'Q5'!$B$4:$B$9</c:f>
              <c:strCache>
                <c:ptCount val="5"/>
                <c:pt idx="0">
                  <c:v>2013</c:v>
                </c:pt>
                <c:pt idx="1">
                  <c:v>2014</c:v>
                </c:pt>
                <c:pt idx="2">
                  <c:v>2015</c:v>
                </c:pt>
                <c:pt idx="3">
                  <c:v>2016</c:v>
                </c:pt>
                <c:pt idx="4">
                  <c:v>2017</c:v>
                </c:pt>
              </c:strCache>
            </c:strRef>
          </c:cat>
          <c:val>
            <c:numRef>
              <c:f>'Q5'!$C$4:$C$9</c:f>
              <c:numCache>
                <c:formatCode>_(* #,##0_);_(* \(#,##0\);_(* "-"??_);_(@_)</c:formatCode>
                <c:ptCount val="5"/>
                <c:pt idx="0">
                  <c:v>41556</c:v>
                </c:pt>
                <c:pt idx="1">
                  <c:v>59155</c:v>
                </c:pt>
                <c:pt idx="2">
                  <c:v>58104</c:v>
                </c:pt>
                <c:pt idx="3">
                  <c:v>46158</c:v>
                </c:pt>
                <c:pt idx="4">
                  <c:v>47270</c:v>
                </c:pt>
              </c:numCache>
            </c:numRef>
          </c:val>
          <c:smooth val="1"/>
          <c:extLst>
            <c:ext xmlns:c16="http://schemas.microsoft.com/office/drawing/2014/chart" uri="{C3380CC4-5D6E-409C-BE32-E72D297353CC}">
              <c16:uniqueId val="{00000000-7CAC-461E-BFA7-6460BF95DE3B}"/>
            </c:ext>
          </c:extLst>
        </c:ser>
        <c:dLbls>
          <c:showLegendKey val="0"/>
          <c:showVal val="0"/>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smooth val="0"/>
        <c:axId val="1820027327"/>
        <c:axId val="1820027807"/>
      </c:lineChart>
      <c:catAx>
        <c:axId val="1820027327"/>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820027807"/>
        <c:crosses val="autoZero"/>
        <c:auto val="1"/>
        <c:lblAlgn val="ctr"/>
        <c:lblOffset val="100"/>
        <c:noMultiLvlLbl val="0"/>
      </c:catAx>
      <c:valAx>
        <c:axId val="1820027807"/>
        <c:scaling>
          <c:orientation val="minMax"/>
        </c:scaling>
        <c:delete val="1"/>
        <c:axPos val="l"/>
        <c:numFmt formatCode="_(* #,##0_);_(* \(#,##0\);_(* &quot;-&quot;??_);_(@_)" sourceLinked="1"/>
        <c:majorTickMark val="out"/>
        <c:minorTickMark val="none"/>
        <c:tickLblPos val="nextTo"/>
        <c:crossAx val="18200273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Dhashboard.xlsx]Q5 KPI!Location 1 Dsbor</c:name>
    <c:fmtId val="6"/>
  </c:pivotSource>
  <c:chart>
    <c:title>
      <c:tx>
        <c:rich>
          <a:bodyPr rot="0" spcFirstLastPara="1" vertOverflow="ellipsis" vert="horz" wrap="square" anchor="ctr" anchorCtr="1"/>
          <a:lstStyle/>
          <a:p>
            <a:pPr>
              <a:defRPr lang="en-US" sz="1200" b="0" i="0" u="none" strike="noStrike" kern="1200" spc="0" baseline="0">
                <a:solidFill>
                  <a:schemeClr val="bg1"/>
                </a:solidFill>
                <a:latin typeface="+mn-lt"/>
                <a:ea typeface="+mn-ea"/>
                <a:cs typeface="+mn-cs"/>
              </a:defRPr>
            </a:pPr>
            <a:r>
              <a:rPr lang="en-US"/>
              <a:t>Total Project Base Location</a:t>
            </a:r>
          </a:p>
        </c:rich>
      </c:tx>
      <c:layout>
        <c:manualLayout>
          <c:xMode val="edge"/>
          <c:yMode val="edge"/>
          <c:x val="0.1756076623018808"/>
          <c:y val="5.0209205020920501E-2"/>
        </c:manualLayout>
      </c:layout>
      <c:overlay val="0"/>
      <c:spPr>
        <a:noFill/>
        <a:ln>
          <a:noFill/>
        </a:ln>
        <a:effectLst/>
      </c:spPr>
      <c:txPr>
        <a:bodyPr rot="0" spcFirstLastPara="1" vertOverflow="ellipsis" vert="horz" wrap="square" anchor="ctr" anchorCtr="1"/>
        <a:lstStyle/>
        <a:p>
          <a:pPr>
            <a:defRPr lang="en-US"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'Q5 KPI'!$B$114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 KPI'!$A$115:$A$120</c:f>
              <c:strCache>
                <c:ptCount val="5"/>
                <c:pt idx="0">
                  <c:v>FR</c:v>
                </c:pt>
                <c:pt idx="1">
                  <c:v>AU</c:v>
                </c:pt>
                <c:pt idx="2">
                  <c:v>CA</c:v>
                </c:pt>
                <c:pt idx="3">
                  <c:v>GB</c:v>
                </c:pt>
                <c:pt idx="4">
                  <c:v>US</c:v>
                </c:pt>
              </c:strCache>
            </c:strRef>
          </c:cat>
          <c:val>
            <c:numRef>
              <c:f>'Q5 KPI'!$B$115:$B$120</c:f>
              <c:numCache>
                <c:formatCode>[&gt;=1000000]#,##0.0,,\ "M";[&gt;=1000]#,##0.0,\ "K";0</c:formatCode>
                <c:ptCount val="5"/>
                <c:pt idx="0">
                  <c:v>3759</c:v>
                </c:pt>
                <c:pt idx="1">
                  <c:v>7508</c:v>
                </c:pt>
                <c:pt idx="2">
                  <c:v>14635</c:v>
                </c:pt>
                <c:pt idx="3">
                  <c:v>32872</c:v>
                </c:pt>
                <c:pt idx="4">
                  <c:v>267713</c:v>
                </c:pt>
              </c:numCache>
            </c:numRef>
          </c:val>
          <c:extLst>
            <c:ext xmlns:c16="http://schemas.microsoft.com/office/drawing/2014/chart" uri="{C3380CC4-5D6E-409C-BE32-E72D297353CC}">
              <c16:uniqueId val="{00000002-4206-4F93-A94F-C0B53FAB1349}"/>
            </c:ext>
          </c:extLst>
        </c:ser>
        <c:dLbls>
          <c:dLblPos val="outEnd"/>
          <c:showLegendKey val="0"/>
          <c:showVal val="1"/>
          <c:showCatName val="0"/>
          <c:showSerName val="0"/>
          <c:showPercent val="0"/>
          <c:showBubbleSize val="0"/>
        </c:dLbls>
        <c:gapWidth val="219"/>
        <c:axId val="929989552"/>
        <c:axId val="929986192"/>
      </c:barChart>
      <c:catAx>
        <c:axId val="9299895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crossAx val="929986192"/>
        <c:crosses val="autoZero"/>
        <c:auto val="1"/>
        <c:lblAlgn val="ctr"/>
        <c:lblOffset val="100"/>
        <c:noMultiLvlLbl val="0"/>
      </c:catAx>
      <c:valAx>
        <c:axId val="929986192"/>
        <c:scaling>
          <c:orientation val="minMax"/>
        </c:scaling>
        <c:delete val="1"/>
        <c:axPos val="b"/>
        <c:numFmt formatCode="[&gt;=1000000]#,##0.0,,\ &quot;M&quot;;[&gt;=1000]#,##0.0,\ &quot;K&quot;;0" sourceLinked="1"/>
        <c:majorTickMark val="none"/>
        <c:minorTickMark val="none"/>
        <c:tickLblPos val="nextTo"/>
        <c:crossAx val="929989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lgn="ctr">
        <a:defRPr lang="en-US" sz="1000" b="0" i="0" u="none" strike="noStrike" kern="1200" baseline="0">
          <a:solidFill>
            <a:schemeClr val="bg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Dhashboard.xlsx]Q5!1  Dhabord</c:name>
    <c:fmtId val="8"/>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500" b="1" i="0" u="none" strike="noStrike" kern="1200" cap="all" spc="100" normalizeH="0" baseline="0">
                <a:solidFill>
                  <a:sysClr val="window" lastClr="FFFFFF"/>
                </a:solidFill>
                <a:latin typeface="+mn-lt"/>
                <a:ea typeface="+mn-ea"/>
                <a:cs typeface="+mn-cs"/>
              </a:defRPr>
            </a:pPr>
            <a:r>
              <a:rPr lang="en-US" sz="1600" b="0" i="0" u="none" strike="noStrike" kern="1200" spc="0" baseline="0">
                <a:solidFill>
                  <a:sysClr val="window" lastClr="FFFFFF"/>
                </a:solidFill>
              </a:rPr>
              <a:t>Total Project based on year</a:t>
            </a:r>
          </a:p>
        </c:rich>
      </c:tx>
      <c:layout>
        <c:manualLayout>
          <c:xMode val="edge"/>
          <c:yMode val="edge"/>
          <c:x val="0.16081478851289799"/>
          <c:y val="4.9155150685694995E-3"/>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500" b="1" i="0" u="none" strike="noStrike" kern="1200" cap="all" spc="100" normalizeH="0" baseline="0">
              <a:solidFill>
                <a:sysClr val="window" lastClr="FFFFFF"/>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circle"/>
          <c:size val="5"/>
          <c:spPr>
            <a:solidFill>
              <a:schemeClr val="accent1"/>
            </a:solidFill>
            <a:ln w="22225">
              <a:solidFill>
                <a:schemeClr val="lt1"/>
              </a:solidFill>
              <a:round/>
            </a:ln>
            <a:effectLst/>
          </c:spPr>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accent1"/>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areaChart>
        <c:grouping val="standard"/>
        <c:varyColors val="0"/>
        <c:ser>
          <c:idx val="0"/>
          <c:order val="0"/>
          <c:tx>
            <c:strRef>
              <c:f>'Q5'!$C$3</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10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'Q5'!$B$4:$B$9</c:f>
              <c:strCache>
                <c:ptCount val="5"/>
                <c:pt idx="0">
                  <c:v>2013</c:v>
                </c:pt>
                <c:pt idx="1">
                  <c:v>2014</c:v>
                </c:pt>
                <c:pt idx="2">
                  <c:v>2015</c:v>
                </c:pt>
                <c:pt idx="3">
                  <c:v>2016</c:v>
                </c:pt>
                <c:pt idx="4">
                  <c:v>2017</c:v>
                </c:pt>
              </c:strCache>
            </c:strRef>
          </c:cat>
          <c:val>
            <c:numRef>
              <c:f>'Q5'!$C$4:$C$9</c:f>
              <c:numCache>
                <c:formatCode>_(* #,##0_);_(* \(#,##0\);_(* "-"??_);_(@_)</c:formatCode>
                <c:ptCount val="5"/>
                <c:pt idx="0">
                  <c:v>41556</c:v>
                </c:pt>
                <c:pt idx="1">
                  <c:v>59155</c:v>
                </c:pt>
                <c:pt idx="2">
                  <c:v>58104</c:v>
                </c:pt>
                <c:pt idx="3">
                  <c:v>46158</c:v>
                </c:pt>
                <c:pt idx="4">
                  <c:v>47270</c:v>
                </c:pt>
              </c:numCache>
            </c:numRef>
          </c:val>
          <c:extLst>
            <c:ext xmlns:c16="http://schemas.microsoft.com/office/drawing/2014/chart" uri="{C3380CC4-5D6E-409C-BE32-E72D297353CC}">
              <c16:uniqueId val="{00000000-3D6C-48C5-B2C3-CE4475064A2C}"/>
            </c:ext>
          </c:extLst>
        </c:ser>
        <c:dLbls>
          <c:showLegendKey val="0"/>
          <c:showVal val="0"/>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1820027327"/>
        <c:axId val="1820027807"/>
      </c:areaChart>
      <c:catAx>
        <c:axId val="1820027327"/>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820027807"/>
        <c:crosses val="autoZero"/>
        <c:auto val="1"/>
        <c:lblAlgn val="ctr"/>
        <c:lblOffset val="100"/>
        <c:noMultiLvlLbl val="0"/>
      </c:catAx>
      <c:valAx>
        <c:axId val="1820027807"/>
        <c:scaling>
          <c:orientation val="minMax"/>
        </c:scaling>
        <c:delete val="1"/>
        <c:axPos val="l"/>
        <c:numFmt formatCode="_(* #,##0_);_(* \(#,##0\);_(* &quot;-&quot;??_);_(@_)" sourceLinked="1"/>
        <c:majorTickMark val="out"/>
        <c:minorTickMark val="none"/>
        <c:tickLblPos val="nextTo"/>
        <c:crossAx val="1820027327"/>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Dhashboard.xlsx]Q8 Categary!Dashboard</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Percentage of Successful Projects  by Category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doughnutChart>
        <c:varyColors val="1"/>
        <c:ser>
          <c:idx val="0"/>
          <c:order val="0"/>
          <c:tx>
            <c:strRef>
              <c:f>'Q8 Categary'!$C$3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95B-4489-8F78-57FC98AD174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95B-4489-8F78-57FC98AD174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95B-4489-8F78-57FC98AD174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95B-4489-8F78-57FC98AD174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95B-4489-8F78-57FC98AD1742}"/>
              </c:ext>
            </c:extLst>
          </c:dPt>
          <c:dLbls>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'Q8 Categary'!$B$4:$B$9</c:f>
              <c:strCache>
                <c:ptCount val="5"/>
                <c:pt idx="0">
                  <c:v>Tabletop Games</c:v>
                </c:pt>
                <c:pt idx="1">
                  <c:v>Product Design</c:v>
                </c:pt>
                <c:pt idx="2">
                  <c:v>Music</c:v>
                </c:pt>
                <c:pt idx="3">
                  <c:v>Shorts</c:v>
                </c:pt>
                <c:pt idx="4">
                  <c:v>Documentary</c:v>
                </c:pt>
              </c:strCache>
            </c:strRef>
          </c:cat>
          <c:val>
            <c:numRef>
              <c:f>'Q8 Categary'!$C$4:$C$9</c:f>
              <c:numCache>
                <c:formatCode>0.00%</c:formatCode>
                <c:ptCount val="5"/>
                <c:pt idx="0">
                  <c:v>0.25116578642277471</c:v>
                </c:pt>
                <c:pt idx="1">
                  <c:v>0.2401391214736571</c:v>
                </c:pt>
                <c:pt idx="2">
                  <c:v>0.2060285971918073</c:v>
                </c:pt>
                <c:pt idx="3">
                  <c:v>0.15849542702563443</c:v>
                </c:pt>
                <c:pt idx="4">
                  <c:v>0.14417106788612649</c:v>
                </c:pt>
              </c:numCache>
            </c:numRef>
          </c:val>
          <c:extLst>
            <c:ext xmlns:c16="http://schemas.microsoft.com/office/drawing/2014/chart" uri="{C3380CC4-5D6E-409C-BE32-E72D297353CC}">
              <c16:uniqueId val="{0000000A-B95B-4489-8F78-57FC98AD1742}"/>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Dhashboard.xlsx]Q8 year month!Dhabord</c:name>
    <c:fmtId val="7"/>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sz="1050"/>
              <a:t>Percentage of Successful Projects by Year</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areaChart>
        <c:grouping val="standard"/>
        <c:varyColors val="0"/>
        <c:ser>
          <c:idx val="0"/>
          <c:order val="0"/>
          <c:tx>
            <c:strRef>
              <c:f>'Q8 year month'!$B$2</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solidFill>
                <a:sysClr val="window" lastClr="FFFFFF"/>
              </a:solidFill>
              <a:ln>
                <a:solidFill>
                  <a:srgbClr val="4472C4"/>
                </a:solidFill>
              </a:ln>
              <a:effectLst/>
            </c:spPr>
            <c:txPr>
              <a:bodyPr rot="0" spcFirstLastPara="1" vertOverflow="clip" horzOverflow="clip"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'Q8 year month'!$A$3:$A$8</c:f>
              <c:strCache>
                <c:ptCount val="5"/>
                <c:pt idx="0">
                  <c:v>2013</c:v>
                </c:pt>
                <c:pt idx="1">
                  <c:v>2014</c:v>
                </c:pt>
                <c:pt idx="2">
                  <c:v>2015</c:v>
                </c:pt>
                <c:pt idx="3">
                  <c:v>2016</c:v>
                </c:pt>
                <c:pt idx="4">
                  <c:v>2017</c:v>
                </c:pt>
              </c:strCache>
            </c:strRef>
          </c:cat>
          <c:val>
            <c:numRef>
              <c:f>'Q8 year month'!$B$3:$B$8</c:f>
              <c:numCache>
                <c:formatCode>0.00%</c:formatCode>
                <c:ptCount val="5"/>
                <c:pt idx="0">
                  <c:v>0.16474589978711005</c:v>
                </c:pt>
                <c:pt idx="1">
                  <c:v>0.23451592313760936</c:v>
                </c:pt>
                <c:pt idx="2">
                  <c:v>0.23034930602633175</c:v>
                </c:pt>
                <c:pt idx="3">
                  <c:v>0.18299021181955497</c:v>
                </c:pt>
                <c:pt idx="4">
                  <c:v>0.18739865922939389</c:v>
                </c:pt>
              </c:numCache>
            </c:numRef>
          </c:val>
          <c:extLst>
            <c:ext xmlns:c16="http://schemas.microsoft.com/office/drawing/2014/chart" uri="{C3380CC4-5D6E-409C-BE32-E72D297353CC}">
              <c16:uniqueId val="{00000000-C72C-42CA-847E-A83B6127CC5E}"/>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166937759"/>
        <c:axId val="166939199"/>
      </c:areaChart>
      <c:catAx>
        <c:axId val="166937759"/>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66939199"/>
        <c:crosses val="autoZero"/>
        <c:auto val="1"/>
        <c:lblAlgn val="ctr"/>
        <c:lblOffset val="100"/>
        <c:noMultiLvlLbl val="0"/>
      </c:catAx>
      <c:valAx>
        <c:axId val="166939199"/>
        <c:scaling>
          <c:orientation val="minMax"/>
        </c:scaling>
        <c:delete val="1"/>
        <c:axPos val="l"/>
        <c:numFmt formatCode="0.00%" sourceLinked="1"/>
        <c:majorTickMark val="out"/>
        <c:minorTickMark val="none"/>
        <c:tickLblPos val="nextTo"/>
        <c:crossAx val="166937759"/>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Dhashboard.xlsx]Q7 Backers !Dhaboed</c:name>
    <c:fmtId val="6"/>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sz="1100" b="0" i="0" u="none" strike="noStrike" kern="1200" spc="0" baseline="0">
                <a:solidFill>
                  <a:sysClr val="window" lastClr="FFFFFF"/>
                </a:solidFill>
              </a:rPr>
              <a:t>Top Successful by Backers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'Q7 Backers '!$B$3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'Q7 Backers '!$A$4:$A$9</c:f>
              <c:strCache>
                <c:ptCount val="5"/>
                <c:pt idx="0">
                  <c:v>Exploding Kittens</c:v>
                </c:pt>
                <c:pt idx="1">
                  <c:v>Fidget Cube: A Vinyl Desk Toy</c:v>
                </c:pt>
                <c:pt idx="2">
                  <c:v>Bring Reading Rainbow Back for Every Child, Everywhere!</c:v>
                </c:pt>
                <c:pt idx="3">
                  <c:v>The Veronica Mars Movie Project</c:v>
                </c:pt>
                <c:pt idx="4">
                  <c:v>Double Fine Adventure</c:v>
                </c:pt>
              </c:strCache>
            </c:strRef>
          </c:cat>
          <c:val>
            <c:numRef>
              <c:f>'Q7 Backers '!$B$4:$B$9</c:f>
              <c:numCache>
                <c:formatCode>General</c:formatCode>
                <c:ptCount val="5"/>
                <c:pt idx="0">
                  <c:v>219382</c:v>
                </c:pt>
                <c:pt idx="1">
                  <c:v>154926</c:v>
                </c:pt>
                <c:pt idx="2">
                  <c:v>105857</c:v>
                </c:pt>
                <c:pt idx="3">
                  <c:v>91585</c:v>
                </c:pt>
                <c:pt idx="4">
                  <c:v>87142</c:v>
                </c:pt>
              </c:numCache>
            </c:numRef>
          </c:val>
          <c:extLst>
            <c:ext xmlns:c16="http://schemas.microsoft.com/office/drawing/2014/chart" uri="{C3380CC4-5D6E-409C-BE32-E72D297353CC}">
              <c16:uniqueId val="{00000000-0503-42DB-94BE-B3F6185F91BF}"/>
            </c:ext>
          </c:extLst>
        </c:ser>
        <c:dLbls>
          <c:dLblPos val="outEnd"/>
          <c:showLegendKey val="0"/>
          <c:showVal val="1"/>
          <c:showCatName val="0"/>
          <c:showSerName val="0"/>
          <c:showPercent val="0"/>
          <c:showBubbleSize val="0"/>
        </c:dLbls>
        <c:gapWidth val="219"/>
        <c:overlap val="-27"/>
        <c:axId val="166972319"/>
        <c:axId val="166951679"/>
      </c:barChart>
      <c:catAx>
        <c:axId val="1669723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6951679"/>
        <c:crosses val="autoZero"/>
        <c:auto val="1"/>
        <c:lblAlgn val="ctr"/>
        <c:lblOffset val="100"/>
        <c:noMultiLvlLbl val="0"/>
      </c:catAx>
      <c:valAx>
        <c:axId val="166951679"/>
        <c:scaling>
          <c:orientation val="minMax"/>
        </c:scaling>
        <c:delete val="1"/>
        <c:axPos val="l"/>
        <c:numFmt formatCode="General" sourceLinked="1"/>
        <c:majorTickMark val="none"/>
        <c:minorTickMark val="none"/>
        <c:tickLblPos val="nextTo"/>
        <c:crossAx val="166972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Dhashboard.xlsx]Q7 Raised!Dahsbord</c:name>
    <c:fmtId val="9"/>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Top Successful by Raised.</a:t>
            </a:r>
          </a:p>
        </c:rich>
      </c:tx>
      <c:layout>
        <c:manualLayout>
          <c:xMode val="edge"/>
          <c:yMode val="edge"/>
          <c:x val="6.4629614175576111E-2"/>
          <c:y val="3.992870996075904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solidFill>
              <a:schemeClr val="tx1"/>
            </a:solid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doughnutChart>
        <c:varyColors val="1"/>
        <c:ser>
          <c:idx val="0"/>
          <c:order val="0"/>
          <c:tx>
            <c:strRef>
              <c:f>'Q7 Raised'!$B$4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8AC-4010-A6CB-E06FB766DD8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8AC-4010-A6CB-E06FB766DD8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8AC-4010-A6CB-E06FB766DD8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8AC-4010-A6CB-E06FB766DD8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8AC-4010-A6CB-E06FB766DD89}"/>
              </c:ext>
            </c:extLst>
          </c:dPt>
          <c:dLbls>
            <c:spPr>
              <a:solidFill>
                <a:schemeClr val="tx1"/>
              </a:solid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'Q7 Raised'!$A$5:$A$10</c:f>
              <c:strCache>
                <c:ptCount val="5"/>
                <c:pt idx="0">
                  <c:v>Fidget Cube: A Vinyl Desk Toy</c:v>
                </c:pt>
                <c:pt idx="1">
                  <c:v>Bring Reading Rainbow Back for Every Child, Everywhere!</c:v>
                </c:pt>
                <c:pt idx="2">
                  <c:v>Double Fine Adventure</c:v>
                </c:pt>
                <c:pt idx="3">
                  <c:v>Exploding Kittens</c:v>
                </c:pt>
                <c:pt idx="4">
                  <c:v>The Veronica Mars Movie Project</c:v>
                </c:pt>
              </c:strCache>
            </c:strRef>
          </c:cat>
          <c:val>
            <c:numRef>
              <c:f>'Q7 Raised'!$B$5:$B$10</c:f>
              <c:numCache>
                <c:formatCode>_(* #,##0_);_(* \(#,##0\);_(* "-"??_);_(@_)</c:formatCode>
                <c:ptCount val="5"/>
                <c:pt idx="0">
                  <c:v>6465690</c:v>
                </c:pt>
                <c:pt idx="1">
                  <c:v>5408917</c:v>
                </c:pt>
                <c:pt idx="2">
                  <c:v>3336372</c:v>
                </c:pt>
                <c:pt idx="3">
                  <c:v>8782572</c:v>
                </c:pt>
                <c:pt idx="4">
                  <c:v>5702153</c:v>
                </c:pt>
              </c:numCache>
            </c:numRef>
          </c:val>
          <c:extLst>
            <c:ext xmlns:c16="http://schemas.microsoft.com/office/drawing/2014/chart" uri="{C3380CC4-5D6E-409C-BE32-E72D297353CC}">
              <c16:uniqueId val="{0000000A-B8AC-4010-A6CB-E06FB766DD89}"/>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65"/>
          <c:y val="6.2634626758916664E-2"/>
          <c:w val="0.33333333333333331"/>
          <c:h val="0.90551358106687474"/>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Percentage of Successful Projects overall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E51-4CC1-B66F-9BD2C3790AE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E51-4CC1-B66F-9BD2C3790AE7}"/>
              </c:ext>
            </c:extLst>
          </c:dPt>
          <c:dLbls>
            <c:spPr>
              <a:solidFill>
                <a:schemeClr val="bg1"/>
              </a:solid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Sheet4!$E$9:$E$10</c:f>
              <c:strCache>
                <c:ptCount val="2"/>
                <c:pt idx="0">
                  <c:v>Other </c:v>
                </c:pt>
                <c:pt idx="1">
                  <c:v>successful</c:v>
                </c:pt>
              </c:strCache>
            </c:strRef>
          </c:cat>
          <c:val>
            <c:numRef>
              <c:f>Sheet4!$G$9:$G$10</c:f>
              <c:numCache>
                <c:formatCode>0%</c:formatCode>
                <c:ptCount val="2"/>
                <c:pt idx="0">
                  <c:v>0.61651798891476173</c:v>
                </c:pt>
                <c:pt idx="1">
                  <c:v>0.38348201108523827</c:v>
                </c:pt>
              </c:numCache>
            </c:numRef>
          </c:val>
          <c:extLst>
            <c:ext xmlns:c16="http://schemas.microsoft.com/office/drawing/2014/chart" uri="{C3380CC4-5D6E-409C-BE32-E72D297353CC}">
              <c16:uniqueId val="{00000004-CE51-4CC1-B66F-9BD2C3790AE7}"/>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Dhashboard.xlsx]Sheet2!Dhabroad</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Percentage of Successful projects by Goal Range</a:t>
            </a:r>
          </a:p>
        </c:rich>
      </c:tx>
      <c:layout>
        <c:manualLayout>
          <c:xMode val="edge"/>
          <c:yMode val="edge"/>
          <c:x val="0.13228167937598925"/>
          <c:y val="1.574949095419235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Sheet2!$B$4:$B$10</c:f>
              <c:strCache>
                <c:ptCount val="6"/>
                <c:pt idx="0">
                  <c:v>60000001-100000000</c:v>
                </c:pt>
                <c:pt idx="1">
                  <c:v>6000001-10000000</c:v>
                </c:pt>
                <c:pt idx="2">
                  <c:v>10000001-30000000</c:v>
                </c:pt>
                <c:pt idx="3">
                  <c:v>3000001-6000000</c:v>
                </c:pt>
                <c:pt idx="4">
                  <c:v>100001-3000000</c:v>
                </c:pt>
                <c:pt idx="5">
                  <c:v>0.01-100000</c:v>
                </c:pt>
              </c:strCache>
            </c:strRef>
          </c:cat>
          <c:val>
            <c:numRef>
              <c:f>Sheet2!$C$4:$C$10</c:f>
              <c:numCache>
                <c:formatCode>General</c:formatCode>
                <c:ptCount val="6"/>
                <c:pt idx="0">
                  <c:v>1</c:v>
                </c:pt>
                <c:pt idx="1">
                  <c:v>2</c:v>
                </c:pt>
                <c:pt idx="2">
                  <c:v>3</c:v>
                </c:pt>
                <c:pt idx="3">
                  <c:v>4</c:v>
                </c:pt>
                <c:pt idx="4">
                  <c:v>1218</c:v>
                </c:pt>
                <c:pt idx="5">
                  <c:v>139085</c:v>
                </c:pt>
              </c:numCache>
            </c:numRef>
          </c:val>
          <c:extLst>
            <c:ext xmlns:c16="http://schemas.microsoft.com/office/drawing/2014/chart" uri="{C3380CC4-5D6E-409C-BE32-E72D297353CC}">
              <c16:uniqueId val="{00000000-EE05-4D36-9609-781A68ECEA42}"/>
            </c:ext>
          </c:extLst>
        </c:ser>
        <c:dLbls>
          <c:dLblPos val="outEnd"/>
          <c:showLegendKey val="0"/>
          <c:showVal val="1"/>
          <c:showCatName val="0"/>
          <c:showSerName val="0"/>
          <c:showPercent val="0"/>
          <c:showBubbleSize val="0"/>
        </c:dLbls>
        <c:gapWidth val="182"/>
        <c:axId val="1999126015"/>
        <c:axId val="2019417119"/>
      </c:barChart>
      <c:catAx>
        <c:axId val="19991260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19417119"/>
        <c:crosses val="autoZero"/>
        <c:auto val="1"/>
        <c:lblAlgn val="ctr"/>
        <c:lblOffset val="100"/>
        <c:noMultiLvlLbl val="0"/>
      </c:catAx>
      <c:valAx>
        <c:axId val="201941711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991260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Dhashboard.xlsx]Q8 year month!Dhabord</c:name>
    <c:fmtId val="4"/>
  </c:pivotSource>
  <c:chart>
    <c:title>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'Q8 year month'!$B$2</c:f>
              <c:strCache>
                <c:ptCount val="1"/>
                <c:pt idx="0">
                  <c:v>Total</c:v>
                </c:pt>
              </c:strCache>
            </c:strRef>
          </c:tx>
          <c:spPr>
            <a:gradFill>
              <a:gsLst>
                <a:gs pos="0">
                  <a:schemeClr val="lt1">
                    <a:alpha val="50000"/>
                  </a:schemeClr>
                </a:gs>
                <a:gs pos="100000">
                  <a:schemeClr val="lt1">
                    <a:alpha val="0"/>
                  </a:schemeClr>
                </a:gs>
              </a:gsLst>
              <a:lin ang="5400000" scaled="0"/>
            </a:gradFill>
            <a:ln>
              <a:solidFill>
                <a:schemeClr val="accent1"/>
              </a:solidFill>
            </a:ln>
            <a:effectLst>
              <a:innerShdw dist="38100" dir="16200000">
                <a:schemeClr val="lt1"/>
              </a:innerShdw>
            </a:effectLst>
          </c:spP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'Q8 year month'!$A$3:$A$8</c:f>
              <c:strCache>
                <c:ptCount val="5"/>
                <c:pt idx="0">
                  <c:v>2013</c:v>
                </c:pt>
                <c:pt idx="1">
                  <c:v>2014</c:v>
                </c:pt>
                <c:pt idx="2">
                  <c:v>2015</c:v>
                </c:pt>
                <c:pt idx="3">
                  <c:v>2016</c:v>
                </c:pt>
                <c:pt idx="4">
                  <c:v>2017</c:v>
                </c:pt>
              </c:strCache>
            </c:strRef>
          </c:cat>
          <c:val>
            <c:numRef>
              <c:f>'Q8 year month'!$B$3:$B$8</c:f>
              <c:numCache>
                <c:formatCode>0.00%</c:formatCode>
                <c:ptCount val="5"/>
                <c:pt idx="0">
                  <c:v>0.16474589978711005</c:v>
                </c:pt>
                <c:pt idx="1">
                  <c:v>0.23451592313760936</c:v>
                </c:pt>
                <c:pt idx="2">
                  <c:v>0.23034930602633175</c:v>
                </c:pt>
                <c:pt idx="3">
                  <c:v>0.18299021181955497</c:v>
                </c:pt>
                <c:pt idx="4">
                  <c:v>0.18739865922939389</c:v>
                </c:pt>
              </c:numCache>
            </c:numRef>
          </c:val>
          <c:extLst>
            <c:ext xmlns:c16="http://schemas.microsoft.com/office/drawing/2014/chart" uri="{C3380CC4-5D6E-409C-BE32-E72D297353CC}">
              <c16:uniqueId val="{00000000-8553-42C2-9869-15E88D9CF0FB}"/>
            </c:ext>
          </c:extLst>
        </c:ser>
        <c:dLbls>
          <c:showLegendKey val="0"/>
          <c:showVal val="1"/>
          <c:showCatName val="0"/>
          <c:showSerName val="0"/>
          <c:showPercent val="0"/>
          <c:showBubbleSize val="0"/>
        </c:dLbls>
        <c:dropLines>
          <c:spPr>
            <a:ln w="9525" cap="flat" cmpd="sng" algn="ctr">
              <a:gradFill>
                <a:gsLst>
                  <a:gs pos="0">
                    <a:schemeClr val="lt1"/>
                  </a:gs>
                  <a:gs pos="50000">
                    <a:schemeClr val="lt1">
                      <a:alpha val="0"/>
                    </a:schemeClr>
                  </a:gs>
                </a:gsLst>
                <a:lin ang="5400000" scaled="0"/>
              </a:gradFill>
              <a:round/>
            </a:ln>
            <a:effectLst/>
          </c:spPr>
        </c:dropLines>
        <c:axId val="166937759"/>
        <c:axId val="166939199"/>
      </c:areaChart>
      <c:catAx>
        <c:axId val="166937759"/>
        <c:scaling>
          <c:orientation val="minMax"/>
        </c:scaling>
        <c:delete val="0"/>
        <c:axPos val="b"/>
        <c:numFmt formatCode="General" sourceLinked="1"/>
        <c:majorTickMark val="none"/>
        <c:minorTickMark val="none"/>
        <c:tickLblPos val="nextTo"/>
        <c:spPr>
          <a:noFill/>
          <a:ln w="9525" cap="flat" cmpd="sng" algn="ctr">
            <a:solidFill>
              <a:schemeClr val="accent1">
                <a:lumMod val="40000"/>
                <a:lumOff val="60000"/>
                <a:alpha val="2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66939199"/>
        <c:crosses val="autoZero"/>
        <c:auto val="1"/>
        <c:lblAlgn val="ctr"/>
        <c:lblOffset val="100"/>
        <c:noMultiLvlLbl val="0"/>
      </c:catAx>
      <c:valAx>
        <c:axId val="166939199"/>
        <c:scaling>
          <c:orientation val="minMax"/>
        </c:scaling>
        <c:delete val="1"/>
        <c:axPos val="l"/>
        <c:numFmt formatCode="0.00%" sourceLinked="1"/>
        <c:majorTickMark val="out"/>
        <c:minorTickMark val="none"/>
        <c:tickLblPos val="nextTo"/>
        <c:crossAx val="166937759"/>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 of Successful Projects overall</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630-4DCA-BD75-70B8FC59E11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630-4DCA-BD75-70B8FC59E11B}"/>
              </c:ext>
            </c:extLst>
          </c:dPt>
          <c:dLbls>
            <c:spPr>
              <a:no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Sheet4!$E$9:$E$10</c:f>
              <c:strCache>
                <c:ptCount val="2"/>
                <c:pt idx="0">
                  <c:v>Other </c:v>
                </c:pt>
                <c:pt idx="1">
                  <c:v>successful</c:v>
                </c:pt>
              </c:strCache>
            </c:strRef>
          </c:cat>
          <c:val>
            <c:numRef>
              <c:f>Sheet4!$G$9:$G$10</c:f>
              <c:numCache>
                <c:formatCode>0%</c:formatCode>
                <c:ptCount val="2"/>
                <c:pt idx="0">
                  <c:v>0.61651798891476173</c:v>
                </c:pt>
                <c:pt idx="1">
                  <c:v>0.38348201108523827</c:v>
                </c:pt>
              </c:numCache>
            </c:numRef>
          </c:val>
          <c:extLst>
            <c:ext xmlns:c16="http://schemas.microsoft.com/office/drawing/2014/chart" uri="{C3380CC4-5D6E-409C-BE32-E72D297353CC}">
              <c16:uniqueId val="{00000000-6B36-4166-90C5-256C8EB1A8F8}"/>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Dhashboard.xlsx]Q5!1  Dhabord</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'Q5'!$C$3</c:f>
              <c:strCache>
                <c:ptCount val="1"/>
                <c:pt idx="0">
                  <c:v>Total</c:v>
                </c:pt>
              </c:strCache>
            </c:strRef>
          </c:tx>
          <c:spPr>
            <a:solidFill>
              <a:schemeClr val="accent1"/>
            </a:solidFill>
            <a:ln w="25400">
              <a:noFill/>
            </a:ln>
            <a:effectLst/>
          </c:spPr>
          <c:cat>
            <c:strRef>
              <c:f>'Q5'!$B$4:$B$9</c:f>
              <c:strCache>
                <c:ptCount val="5"/>
                <c:pt idx="0">
                  <c:v>2013</c:v>
                </c:pt>
                <c:pt idx="1">
                  <c:v>2014</c:v>
                </c:pt>
                <c:pt idx="2">
                  <c:v>2015</c:v>
                </c:pt>
                <c:pt idx="3">
                  <c:v>2016</c:v>
                </c:pt>
                <c:pt idx="4">
                  <c:v>2017</c:v>
                </c:pt>
              </c:strCache>
            </c:strRef>
          </c:cat>
          <c:val>
            <c:numRef>
              <c:f>'Q5'!$C$4:$C$9</c:f>
              <c:numCache>
                <c:formatCode>_(* #,##0_);_(* \(#,##0\);_(* "-"??_);_(@_)</c:formatCode>
                <c:ptCount val="5"/>
                <c:pt idx="0">
                  <c:v>41556</c:v>
                </c:pt>
                <c:pt idx="1">
                  <c:v>59155</c:v>
                </c:pt>
                <c:pt idx="2">
                  <c:v>58104</c:v>
                </c:pt>
                <c:pt idx="3">
                  <c:v>46158</c:v>
                </c:pt>
                <c:pt idx="4">
                  <c:v>47270</c:v>
                </c:pt>
              </c:numCache>
            </c:numRef>
          </c:val>
          <c:extLst>
            <c:ext xmlns:c16="http://schemas.microsoft.com/office/drawing/2014/chart" uri="{C3380CC4-5D6E-409C-BE32-E72D297353CC}">
              <c16:uniqueId val="{00000000-07FA-4D92-B48B-914EE44C64CF}"/>
            </c:ext>
          </c:extLst>
        </c:ser>
        <c:dLbls>
          <c:showLegendKey val="0"/>
          <c:showVal val="0"/>
          <c:showCatName val="0"/>
          <c:showSerName val="0"/>
          <c:showPercent val="0"/>
          <c:showBubbleSize val="0"/>
        </c:dLbls>
        <c:axId val="993884671"/>
        <c:axId val="993885151"/>
      </c:areaChart>
      <c:catAx>
        <c:axId val="99388467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3885151"/>
        <c:crosses val="autoZero"/>
        <c:auto val="1"/>
        <c:lblAlgn val="ctr"/>
        <c:lblOffset val="100"/>
        <c:noMultiLvlLbl val="0"/>
      </c:catAx>
      <c:valAx>
        <c:axId val="993885151"/>
        <c:scaling>
          <c:orientation val="minMax"/>
        </c:scaling>
        <c:delete val="0"/>
        <c:axPos val="l"/>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3884671"/>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Dhashboard.xlsx]Q7 Backers !Dhaboed</c:name>
    <c:fmtId val="4"/>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'Q7 Backers '!$B$3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'Q7 Backers '!$A$4:$A$9</c:f>
              <c:strCache>
                <c:ptCount val="5"/>
                <c:pt idx="0">
                  <c:v>Exploding Kittens</c:v>
                </c:pt>
                <c:pt idx="1">
                  <c:v>Fidget Cube: A Vinyl Desk Toy</c:v>
                </c:pt>
                <c:pt idx="2">
                  <c:v>Bring Reading Rainbow Back for Every Child, Everywhere!</c:v>
                </c:pt>
                <c:pt idx="3">
                  <c:v>The Veronica Mars Movie Project</c:v>
                </c:pt>
                <c:pt idx="4">
                  <c:v>Double Fine Adventure</c:v>
                </c:pt>
              </c:strCache>
            </c:strRef>
          </c:cat>
          <c:val>
            <c:numRef>
              <c:f>'Q7 Backers '!$B$4:$B$9</c:f>
              <c:numCache>
                <c:formatCode>General</c:formatCode>
                <c:ptCount val="5"/>
                <c:pt idx="0">
                  <c:v>219382</c:v>
                </c:pt>
                <c:pt idx="1">
                  <c:v>154926</c:v>
                </c:pt>
                <c:pt idx="2">
                  <c:v>105857</c:v>
                </c:pt>
                <c:pt idx="3">
                  <c:v>91585</c:v>
                </c:pt>
                <c:pt idx="4">
                  <c:v>87142</c:v>
                </c:pt>
              </c:numCache>
            </c:numRef>
          </c:val>
          <c:extLst>
            <c:ext xmlns:c16="http://schemas.microsoft.com/office/drawing/2014/chart" uri="{C3380CC4-5D6E-409C-BE32-E72D297353CC}">
              <c16:uniqueId val="{00000002-1733-4F2F-A1D7-42B9B0A42E51}"/>
            </c:ext>
          </c:extLst>
        </c:ser>
        <c:dLbls>
          <c:dLblPos val="outEnd"/>
          <c:showLegendKey val="0"/>
          <c:showVal val="1"/>
          <c:showCatName val="0"/>
          <c:showSerName val="0"/>
          <c:showPercent val="0"/>
          <c:showBubbleSize val="0"/>
        </c:dLbls>
        <c:gapWidth val="219"/>
        <c:overlap val="-27"/>
        <c:axId val="166972319"/>
        <c:axId val="166951679"/>
      </c:barChart>
      <c:catAx>
        <c:axId val="1669723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6951679"/>
        <c:crosses val="autoZero"/>
        <c:auto val="1"/>
        <c:lblAlgn val="ctr"/>
        <c:lblOffset val="100"/>
        <c:noMultiLvlLbl val="0"/>
      </c:catAx>
      <c:valAx>
        <c:axId val="166951679"/>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669723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Dhashboard.xlsx]Q7 Raised!Dahsbord</c:name>
    <c:fmtId val="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s>
    <c:plotArea>
      <c:layout/>
      <c:doughnutChart>
        <c:varyColors val="1"/>
        <c:ser>
          <c:idx val="0"/>
          <c:order val="0"/>
          <c:tx>
            <c:strRef>
              <c:f>'Q7 Raised'!$B$4</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733-4A7F-82EA-A949EC47ADF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733-4A7F-82EA-A949EC47ADF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C733-4A7F-82EA-A949EC47ADF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C733-4A7F-82EA-A949EC47ADF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C733-4A7F-82EA-A949EC47ADF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'Q7 Raised'!$A$5:$A$10</c:f>
              <c:strCache>
                <c:ptCount val="5"/>
                <c:pt idx="0">
                  <c:v>Fidget Cube: A Vinyl Desk Toy</c:v>
                </c:pt>
                <c:pt idx="1">
                  <c:v>Bring Reading Rainbow Back for Every Child, Everywhere!</c:v>
                </c:pt>
                <c:pt idx="2">
                  <c:v>Double Fine Adventure</c:v>
                </c:pt>
                <c:pt idx="3">
                  <c:v>Exploding Kittens</c:v>
                </c:pt>
                <c:pt idx="4">
                  <c:v>The Veronica Mars Movie Project</c:v>
                </c:pt>
              </c:strCache>
            </c:strRef>
          </c:cat>
          <c:val>
            <c:numRef>
              <c:f>'Q7 Raised'!$B$5:$B$10</c:f>
              <c:numCache>
                <c:formatCode>_(* #,##0_);_(* \(#,##0\);_(* "-"??_);_(@_)</c:formatCode>
                <c:ptCount val="5"/>
                <c:pt idx="0">
                  <c:v>6465690</c:v>
                </c:pt>
                <c:pt idx="1">
                  <c:v>5408917</c:v>
                </c:pt>
                <c:pt idx="2">
                  <c:v>3336372</c:v>
                </c:pt>
                <c:pt idx="3">
                  <c:v>8782572</c:v>
                </c:pt>
                <c:pt idx="4">
                  <c:v>5702153</c:v>
                </c:pt>
              </c:numCache>
            </c:numRef>
          </c:val>
          <c:extLst>
            <c:ext xmlns:c16="http://schemas.microsoft.com/office/drawing/2014/chart" uri="{C3380CC4-5D6E-409C-BE32-E72D297353CC}">
              <c16:uniqueId val="{00000000-E235-425B-93E4-464CBE65D19A}"/>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65"/>
          <c:y val="0.15247411781860601"/>
          <c:w val="0.33333333333333331"/>
          <c:h val="0.7258344269466316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Dhashboard.xlsx]Q8 Categary!Dashboard</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'Q8 Categary'!$C$3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000-4DC3-B7BA-456BEF9400B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000-4DC3-B7BA-456BEF9400B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000-4DC3-B7BA-456BEF9400B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6000-4DC3-B7BA-456BEF9400B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6000-4DC3-B7BA-456BEF9400B2}"/>
              </c:ext>
            </c:extLst>
          </c:dPt>
          <c:dLbls>
            <c:spPr>
              <a:solidFill>
                <a:schemeClr val="tx1"/>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'Q8 Categary'!$B$4:$B$9</c:f>
              <c:strCache>
                <c:ptCount val="5"/>
                <c:pt idx="0">
                  <c:v>Tabletop Games</c:v>
                </c:pt>
                <c:pt idx="1">
                  <c:v>Product Design</c:v>
                </c:pt>
                <c:pt idx="2">
                  <c:v>Music</c:v>
                </c:pt>
                <c:pt idx="3">
                  <c:v>Shorts</c:v>
                </c:pt>
                <c:pt idx="4">
                  <c:v>Documentary</c:v>
                </c:pt>
              </c:strCache>
            </c:strRef>
          </c:cat>
          <c:val>
            <c:numRef>
              <c:f>'Q8 Categary'!$C$4:$C$9</c:f>
              <c:numCache>
                <c:formatCode>0.00%</c:formatCode>
                <c:ptCount val="5"/>
                <c:pt idx="0">
                  <c:v>0.25116578642277471</c:v>
                </c:pt>
                <c:pt idx="1">
                  <c:v>0.2401391214736571</c:v>
                </c:pt>
                <c:pt idx="2">
                  <c:v>0.2060285971918073</c:v>
                </c:pt>
                <c:pt idx="3">
                  <c:v>0.15849542702563443</c:v>
                </c:pt>
                <c:pt idx="4">
                  <c:v>0.14417106788612649</c:v>
                </c:pt>
              </c:numCache>
            </c:numRef>
          </c:val>
          <c:extLst>
            <c:ext xmlns:c16="http://schemas.microsoft.com/office/drawing/2014/chart" uri="{C3380CC4-5D6E-409C-BE32-E72D297353CC}">
              <c16:uniqueId val="{00000000-DD18-4BD0-9751-8CE62727BDA1}"/>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Dhashboard.xlsx]Q5kpi!1 Dhabord otcome</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a:t>
            </a:r>
            <a:r>
              <a:rPr lang="en-US" baseline="0"/>
              <a:t> Status Based on  Outcome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pivotFmt>
      <c:pivotFmt>
        <c:idx val="4"/>
      </c:pivotFmt>
      <c:pivotFmt>
        <c:idx val="5"/>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Q5kpi!$B$60</c:f>
              <c:strCache>
                <c:ptCount val="1"/>
                <c:pt idx="0">
                  <c:v>Total</c:v>
                </c:pt>
              </c:strCache>
            </c:strRef>
          </c:tx>
          <c:spPr>
            <a:solidFill>
              <a:schemeClr val="accent1"/>
            </a:solidFill>
            <a:ln w="19050">
              <a:solidFill>
                <a:schemeClr val="lt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Q5kpi!$A$61:$A$64</c:f>
              <c:strCache>
                <c:ptCount val="3"/>
                <c:pt idx="0">
                  <c:v>canceled</c:v>
                </c:pt>
                <c:pt idx="1">
                  <c:v>successful</c:v>
                </c:pt>
                <c:pt idx="2">
                  <c:v>failed</c:v>
                </c:pt>
              </c:strCache>
            </c:strRef>
          </c:cat>
          <c:val>
            <c:numRef>
              <c:f>Q5kpi!$B$61:$B$64</c:f>
              <c:numCache>
                <c:formatCode>[&gt;=1000000]#,##0.0,,\ "M";[&gt;=1000]#,##0.0,\ "K";0</c:formatCode>
                <c:ptCount val="3"/>
                <c:pt idx="0">
                  <c:v>32498</c:v>
                </c:pt>
                <c:pt idx="1">
                  <c:v>140313</c:v>
                </c:pt>
                <c:pt idx="2">
                  <c:v>188239</c:v>
                </c:pt>
              </c:numCache>
            </c:numRef>
          </c:val>
          <c:extLst>
            <c:ext xmlns:c16="http://schemas.microsoft.com/office/drawing/2014/chart" uri="{C3380CC4-5D6E-409C-BE32-E72D297353CC}">
              <c16:uniqueId val="{00000000-FB7A-4D60-9B1E-93B1C8F06955}"/>
            </c:ext>
          </c:extLst>
        </c:ser>
        <c:dLbls>
          <c:dLblPos val="outEnd"/>
          <c:showLegendKey val="0"/>
          <c:showVal val="1"/>
          <c:showCatName val="0"/>
          <c:showSerName val="0"/>
          <c:showPercent val="0"/>
          <c:showBubbleSize val="0"/>
        </c:dLbls>
        <c:gapWidth val="150"/>
        <c:axId val="776352799"/>
        <c:axId val="776354719"/>
      </c:barChart>
      <c:valAx>
        <c:axId val="776354719"/>
        <c:scaling>
          <c:orientation val="minMax"/>
        </c:scaling>
        <c:delete val="0"/>
        <c:axPos val="b"/>
        <c:majorGridlines>
          <c:spPr>
            <a:ln w="9525" cap="flat" cmpd="sng" algn="ctr">
              <a:solidFill>
                <a:schemeClr val="tx1">
                  <a:lumMod val="15000"/>
                  <a:lumOff val="85000"/>
                </a:schemeClr>
              </a:solidFill>
              <a:round/>
            </a:ln>
            <a:effectLst/>
          </c:spPr>
        </c:majorGridlines>
        <c:numFmt formatCode="[&gt;=1000000]#,##0.0,,\ &quot;M&quot;;[&gt;=1000]#,##0.0,\ &quot;K&quot;;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6352799"/>
        <c:crosses val="autoZero"/>
        <c:crossBetween val="between"/>
      </c:valAx>
      <c:catAx>
        <c:axId val="776352799"/>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76354719"/>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Dhashboard.xlsx]Q5kpi!1 St Dashbord Categarry</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Q5kpi!$B$83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Q5kpi!$A$84:$A$89</c:f>
              <c:strCache>
                <c:ptCount val="5"/>
                <c:pt idx="0">
                  <c:v>Product Design</c:v>
                </c:pt>
                <c:pt idx="1">
                  <c:v>Tabletop Games</c:v>
                </c:pt>
                <c:pt idx="2">
                  <c:v>Documentary</c:v>
                </c:pt>
                <c:pt idx="3">
                  <c:v>Video Games</c:v>
                </c:pt>
                <c:pt idx="4">
                  <c:v>Gadgets</c:v>
                </c:pt>
              </c:strCache>
            </c:strRef>
          </c:cat>
          <c:val>
            <c:numRef>
              <c:f>Q5kpi!$B$84:$B$89</c:f>
              <c:numCache>
                <c:formatCode>[&gt;=1000000]#,##0.0,,\ "M";[&gt;=1000]#,##0.0,\ "K";0</c:formatCode>
                <c:ptCount val="5"/>
                <c:pt idx="0">
                  <c:v>22273</c:v>
                </c:pt>
                <c:pt idx="1">
                  <c:v>15618</c:v>
                </c:pt>
                <c:pt idx="2">
                  <c:v>14075</c:v>
                </c:pt>
                <c:pt idx="3">
                  <c:v>11284</c:v>
                </c:pt>
                <c:pt idx="4">
                  <c:v>3349</c:v>
                </c:pt>
              </c:numCache>
            </c:numRef>
          </c:val>
          <c:extLst>
            <c:ext xmlns:c16="http://schemas.microsoft.com/office/drawing/2014/chart" uri="{C3380CC4-5D6E-409C-BE32-E72D297353CC}">
              <c16:uniqueId val="{00000004-DF01-46D6-AB1B-99A9D517F0BB}"/>
            </c:ext>
          </c:extLst>
        </c:ser>
        <c:dLbls>
          <c:dLblPos val="outEnd"/>
          <c:showLegendKey val="0"/>
          <c:showVal val="1"/>
          <c:showCatName val="0"/>
          <c:showSerName val="0"/>
          <c:showPercent val="0"/>
          <c:showBubbleSize val="0"/>
        </c:dLbls>
        <c:gapWidth val="182"/>
        <c:axId val="121875424"/>
        <c:axId val="803563616"/>
      </c:barChart>
      <c:catAx>
        <c:axId val="1218754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03563616"/>
        <c:crosses val="autoZero"/>
        <c:auto val="1"/>
        <c:lblAlgn val="ctr"/>
        <c:lblOffset val="100"/>
        <c:noMultiLvlLbl val="0"/>
      </c:catAx>
      <c:valAx>
        <c:axId val="803563616"/>
        <c:scaling>
          <c:orientation val="minMax"/>
        </c:scaling>
        <c:delete val="1"/>
        <c:axPos val="l"/>
        <c:numFmt formatCode="[&gt;=1000000]#,##0.0,,\ &quot;M&quot;;[&gt;=1000]#,##0.0,\ &quot;K&quot;;0" sourceLinked="1"/>
        <c:majorTickMark val="none"/>
        <c:minorTickMark val="none"/>
        <c:tickLblPos val="nextTo"/>
        <c:crossAx val="1218754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Dhashboard.xlsx]Q5 KPI!Location 1 Dsbor</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Project Base Location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'Q5 KPI'!$B$114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 KPI'!$A$115:$A$120</c:f>
              <c:strCache>
                <c:ptCount val="5"/>
                <c:pt idx="0">
                  <c:v>FR</c:v>
                </c:pt>
                <c:pt idx="1">
                  <c:v>AU</c:v>
                </c:pt>
                <c:pt idx="2">
                  <c:v>CA</c:v>
                </c:pt>
                <c:pt idx="3">
                  <c:v>GB</c:v>
                </c:pt>
                <c:pt idx="4">
                  <c:v>US</c:v>
                </c:pt>
              </c:strCache>
            </c:strRef>
          </c:cat>
          <c:val>
            <c:numRef>
              <c:f>'Q5 KPI'!$B$115:$B$120</c:f>
              <c:numCache>
                <c:formatCode>[&gt;=1000000]#,##0.0,,\ "M";[&gt;=1000]#,##0.0,\ "K";0</c:formatCode>
                <c:ptCount val="5"/>
                <c:pt idx="0">
                  <c:v>3759</c:v>
                </c:pt>
                <c:pt idx="1">
                  <c:v>7508</c:v>
                </c:pt>
                <c:pt idx="2">
                  <c:v>14635</c:v>
                </c:pt>
                <c:pt idx="3">
                  <c:v>32872</c:v>
                </c:pt>
                <c:pt idx="4">
                  <c:v>267713</c:v>
                </c:pt>
              </c:numCache>
            </c:numRef>
          </c:val>
          <c:extLst>
            <c:ext xmlns:c16="http://schemas.microsoft.com/office/drawing/2014/chart" uri="{C3380CC4-5D6E-409C-BE32-E72D297353CC}">
              <c16:uniqueId val="{00000002-A65E-4059-9E40-F9154A1AA32A}"/>
            </c:ext>
          </c:extLst>
        </c:ser>
        <c:dLbls>
          <c:dLblPos val="outEnd"/>
          <c:showLegendKey val="0"/>
          <c:showVal val="1"/>
          <c:showCatName val="0"/>
          <c:showSerName val="0"/>
          <c:showPercent val="0"/>
          <c:showBubbleSize val="0"/>
        </c:dLbls>
        <c:gapWidth val="219"/>
        <c:axId val="929989552"/>
        <c:axId val="929986192"/>
      </c:barChart>
      <c:catAx>
        <c:axId val="92998955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29986192"/>
        <c:crosses val="autoZero"/>
        <c:auto val="1"/>
        <c:lblAlgn val="ctr"/>
        <c:lblOffset val="100"/>
        <c:noMultiLvlLbl val="0"/>
      </c:catAx>
      <c:valAx>
        <c:axId val="929986192"/>
        <c:scaling>
          <c:orientation val="minMax"/>
        </c:scaling>
        <c:delete val="1"/>
        <c:axPos val="b"/>
        <c:majorGridlines>
          <c:spPr>
            <a:ln w="9525" cap="flat" cmpd="sng" algn="ctr">
              <a:solidFill>
                <a:schemeClr val="tx1">
                  <a:lumMod val="15000"/>
                  <a:lumOff val="85000"/>
                </a:schemeClr>
              </a:solidFill>
              <a:round/>
            </a:ln>
            <a:effectLst/>
          </c:spPr>
        </c:majorGridlines>
        <c:numFmt formatCode="[&gt;=1000000]#,##0.0,,\ &quot;M&quot;;[&gt;=1000]#,##0.0,\ &quot;K&quot;;0" sourceLinked="1"/>
        <c:majorTickMark val="none"/>
        <c:minorTickMark val="none"/>
        <c:tickLblPos val="nextTo"/>
        <c:crossAx val="9299895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Dhashboard.xlsx]Sheet2!Dhabroad</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Sheet2!$B$4:$B$10</c:f>
              <c:strCache>
                <c:ptCount val="6"/>
                <c:pt idx="0">
                  <c:v>60000001-100000000</c:v>
                </c:pt>
                <c:pt idx="1">
                  <c:v>6000001-10000000</c:v>
                </c:pt>
                <c:pt idx="2">
                  <c:v>10000001-30000000</c:v>
                </c:pt>
                <c:pt idx="3">
                  <c:v>3000001-6000000</c:v>
                </c:pt>
                <c:pt idx="4">
                  <c:v>100001-3000000</c:v>
                </c:pt>
                <c:pt idx="5">
                  <c:v>0.01-100000</c:v>
                </c:pt>
              </c:strCache>
            </c:strRef>
          </c:cat>
          <c:val>
            <c:numRef>
              <c:f>Sheet2!$C$4:$C$10</c:f>
              <c:numCache>
                <c:formatCode>General</c:formatCode>
                <c:ptCount val="6"/>
                <c:pt idx="0">
                  <c:v>1</c:v>
                </c:pt>
                <c:pt idx="1">
                  <c:v>2</c:v>
                </c:pt>
                <c:pt idx="2">
                  <c:v>3</c:v>
                </c:pt>
                <c:pt idx="3">
                  <c:v>4</c:v>
                </c:pt>
                <c:pt idx="4">
                  <c:v>1218</c:v>
                </c:pt>
                <c:pt idx="5">
                  <c:v>139085</c:v>
                </c:pt>
              </c:numCache>
            </c:numRef>
          </c:val>
          <c:extLst>
            <c:ext xmlns:c16="http://schemas.microsoft.com/office/drawing/2014/chart" uri="{C3380CC4-5D6E-409C-BE32-E72D297353CC}">
              <c16:uniqueId val="{00000000-4C1C-4EAE-8829-389EF4D2C35A}"/>
            </c:ext>
          </c:extLst>
        </c:ser>
        <c:dLbls>
          <c:dLblPos val="outEnd"/>
          <c:showLegendKey val="0"/>
          <c:showVal val="1"/>
          <c:showCatName val="0"/>
          <c:showSerName val="0"/>
          <c:showPercent val="0"/>
          <c:showBubbleSize val="0"/>
        </c:dLbls>
        <c:gapWidth val="182"/>
        <c:axId val="1999126015"/>
        <c:axId val="2019417119"/>
      </c:barChart>
      <c:catAx>
        <c:axId val="19991260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9417119"/>
        <c:crosses val="autoZero"/>
        <c:auto val="1"/>
        <c:lblAlgn val="ctr"/>
        <c:lblOffset val="100"/>
        <c:noMultiLvlLbl val="0"/>
      </c:catAx>
      <c:valAx>
        <c:axId val="201941711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91260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Dhashboard.xlsx]Q5kpi!1 Dhabord otcome</c:name>
    <c:fmtId val="13"/>
  </c:pivotSource>
  <c:chart>
    <c:title>
      <c:tx>
        <c:rich>
          <a:bodyPr rot="0" spcFirstLastPara="1" vertOverflow="ellipsis" vert="horz" wrap="square" anchor="ctr" anchorCtr="1"/>
          <a:lstStyle/>
          <a:p>
            <a:pPr>
              <a:defRPr lang="en-US" sz="1200" b="0" i="0" u="none" strike="noStrike" kern="1200" spc="0" baseline="0">
                <a:solidFill>
                  <a:schemeClr val="bg1"/>
                </a:solidFill>
                <a:latin typeface="+mn-lt"/>
                <a:ea typeface="+mn-ea"/>
                <a:cs typeface="+mn-cs"/>
              </a:defRPr>
            </a:pPr>
            <a:r>
              <a:rPr lang="en-US"/>
              <a:t>Total Project based on Otcome</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pivotFmt>
      <c:pivotFmt>
        <c:idx val="3"/>
      </c:pivotFmt>
      <c:pivotFmt>
        <c:idx val="4"/>
        <c:spPr>
          <a:solidFill>
            <a:schemeClr val="accent1"/>
          </a:solidFill>
          <a:ln w="19050">
            <a:solidFill>
              <a:schemeClr val="lt1"/>
            </a:solidFill>
          </a:ln>
          <a:effectLst/>
        </c:spPr>
      </c:pivotFmt>
      <c:pivotFmt>
        <c:idx val="5"/>
      </c:pivotFmt>
      <c:pivotFmt>
        <c:idx val="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Q5kpi!$B$60</c:f>
              <c:strCache>
                <c:ptCount val="1"/>
                <c:pt idx="0">
                  <c:v>Total</c:v>
                </c:pt>
              </c:strCache>
            </c:strRef>
          </c:tx>
          <c:spPr>
            <a:solidFill>
              <a:schemeClr val="accent1"/>
            </a:solidFill>
            <a:ln w="19050">
              <a:solidFill>
                <a:schemeClr val="lt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Q5kpi!$A$61:$A$64</c:f>
              <c:strCache>
                <c:ptCount val="3"/>
                <c:pt idx="0">
                  <c:v>canceled</c:v>
                </c:pt>
                <c:pt idx="1">
                  <c:v>successful</c:v>
                </c:pt>
                <c:pt idx="2">
                  <c:v>failed</c:v>
                </c:pt>
              </c:strCache>
            </c:strRef>
          </c:cat>
          <c:val>
            <c:numRef>
              <c:f>Q5kpi!$B$61:$B$64</c:f>
              <c:numCache>
                <c:formatCode>[&gt;=1000000]#,##0.0,,\ "M";[&gt;=1000]#,##0.0,\ "K";0</c:formatCode>
                <c:ptCount val="3"/>
                <c:pt idx="0">
                  <c:v>32498</c:v>
                </c:pt>
                <c:pt idx="1">
                  <c:v>140313</c:v>
                </c:pt>
                <c:pt idx="2">
                  <c:v>188239</c:v>
                </c:pt>
              </c:numCache>
            </c:numRef>
          </c:val>
          <c:extLst>
            <c:ext xmlns:c16="http://schemas.microsoft.com/office/drawing/2014/chart" uri="{C3380CC4-5D6E-409C-BE32-E72D297353CC}">
              <c16:uniqueId val="{00000000-D114-4017-AF62-67A1BA5475B2}"/>
            </c:ext>
          </c:extLst>
        </c:ser>
        <c:dLbls>
          <c:dLblPos val="outEnd"/>
          <c:showLegendKey val="0"/>
          <c:showVal val="1"/>
          <c:showCatName val="0"/>
          <c:showSerName val="0"/>
          <c:showPercent val="0"/>
          <c:showBubbleSize val="0"/>
        </c:dLbls>
        <c:gapWidth val="150"/>
        <c:axId val="776352799"/>
        <c:axId val="776354719"/>
      </c:barChart>
      <c:valAx>
        <c:axId val="776354719"/>
        <c:scaling>
          <c:orientation val="minMax"/>
        </c:scaling>
        <c:delete val="0"/>
        <c:axPos val="b"/>
        <c:numFmt formatCode="[&gt;=1000000]#,##0.0,,\ &quot;M&quot;;[&gt;=1000]#,##0.0,\ &quot;K&quot;;0" sourceLinked="1"/>
        <c:majorTickMark val="out"/>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crossAx val="776352799"/>
        <c:crosses val="autoZero"/>
        <c:crossBetween val="between"/>
      </c:valAx>
      <c:catAx>
        <c:axId val="776352799"/>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crossAx val="776354719"/>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lang="en-US" sz="1000" b="0" i="0" u="none" strike="noStrike" kern="1200" baseline="0">
          <a:solidFill>
            <a:schemeClr val="bg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[Crowdunding Dhashboard.xlsx]Q5kpi!1 St Dashbord Categarry</c:name>
    <c:fmtId val="3"/>
  </c:pivotSource>
  <c:chart>
    <c:title>
      <c:tx>
        <c:rich>
          <a:bodyPr rot="0" spcFirstLastPara="1" vertOverflow="ellipsis" vert="horz" wrap="square" anchor="ctr" anchorCtr="1"/>
          <a:lstStyle/>
          <a:p>
            <a:pPr>
              <a:defRPr lang="en-US" sz="1200" b="0" i="0" u="none" strike="noStrike" kern="1200" spc="0" baseline="0">
                <a:solidFill>
                  <a:schemeClr val="bg1"/>
                </a:solidFill>
                <a:latin typeface="+mn-lt"/>
                <a:ea typeface="+mn-ea"/>
                <a:cs typeface="+mn-cs"/>
              </a:defRPr>
            </a:pPr>
            <a:r>
              <a:rPr lang="en-US"/>
              <a:t>Total Project based On Category</a:t>
            </a:r>
          </a:p>
        </c:rich>
      </c:tx>
      <c:layout>
        <c:manualLayout>
          <c:xMode val="edge"/>
          <c:yMode val="edge"/>
          <c:x val="0.20446362693489525"/>
          <c:y val="2.7963368427727682E-2"/>
        </c:manualLayout>
      </c:layout>
      <c:overlay val="0"/>
      <c:spPr>
        <a:noFill/>
        <a:ln>
          <a:noFill/>
        </a:ln>
        <a:effectLst/>
      </c:spPr>
      <c:txPr>
        <a:bodyPr rot="0" spcFirstLastPara="1" vertOverflow="ellipsis" vert="horz" wrap="square" anchor="ctr" anchorCtr="1"/>
        <a:lstStyle/>
        <a:p>
          <a:pPr>
            <a:defRPr lang="en-US"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Q5kpi!$B$83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Q5kpi!$A$84:$A$89</c:f>
              <c:strCache>
                <c:ptCount val="5"/>
                <c:pt idx="0">
                  <c:v>Product Design</c:v>
                </c:pt>
                <c:pt idx="1">
                  <c:v>Tabletop Games</c:v>
                </c:pt>
                <c:pt idx="2">
                  <c:v>Documentary</c:v>
                </c:pt>
                <c:pt idx="3">
                  <c:v>Video Games</c:v>
                </c:pt>
                <c:pt idx="4">
                  <c:v>Gadgets</c:v>
                </c:pt>
              </c:strCache>
            </c:strRef>
          </c:cat>
          <c:val>
            <c:numRef>
              <c:f>Q5kpi!$B$84:$B$89</c:f>
              <c:numCache>
                <c:formatCode>[&gt;=1000000]#,##0.0,,\ "M";[&gt;=1000]#,##0.0,\ "K";0</c:formatCode>
                <c:ptCount val="5"/>
                <c:pt idx="0">
                  <c:v>22273</c:v>
                </c:pt>
                <c:pt idx="1">
                  <c:v>15618</c:v>
                </c:pt>
                <c:pt idx="2">
                  <c:v>14075</c:v>
                </c:pt>
                <c:pt idx="3">
                  <c:v>11284</c:v>
                </c:pt>
                <c:pt idx="4">
                  <c:v>3349</c:v>
                </c:pt>
              </c:numCache>
            </c:numRef>
          </c:val>
          <c:extLst>
            <c:ext xmlns:c16="http://schemas.microsoft.com/office/drawing/2014/chart" uri="{C3380CC4-5D6E-409C-BE32-E72D297353CC}">
              <c16:uniqueId val="{00000004-2B2C-4CA8-9F35-F4F20B4E81AF}"/>
            </c:ext>
          </c:extLst>
        </c:ser>
        <c:dLbls>
          <c:dLblPos val="outEnd"/>
          <c:showLegendKey val="0"/>
          <c:showVal val="1"/>
          <c:showCatName val="0"/>
          <c:showSerName val="0"/>
          <c:showPercent val="0"/>
          <c:showBubbleSize val="0"/>
        </c:dLbls>
        <c:gapWidth val="182"/>
        <c:axId val="121875424"/>
        <c:axId val="803563616"/>
      </c:barChart>
      <c:catAx>
        <c:axId val="1218754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crossAx val="803563616"/>
        <c:crosses val="autoZero"/>
        <c:auto val="1"/>
        <c:lblAlgn val="ctr"/>
        <c:lblOffset val="100"/>
        <c:noMultiLvlLbl val="0"/>
      </c:catAx>
      <c:valAx>
        <c:axId val="803563616"/>
        <c:scaling>
          <c:orientation val="minMax"/>
        </c:scaling>
        <c:delete val="1"/>
        <c:axPos val="l"/>
        <c:numFmt formatCode="[&gt;=1000000]#,##0.0,,\ &quot;M&quot;;[&gt;=1000]#,##0.0,\ &quot;K&quot;;0" sourceLinked="1"/>
        <c:majorTickMark val="none"/>
        <c:minorTickMark val="none"/>
        <c:tickLblPos val="nextTo"/>
        <c:crossAx val="1218754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lgn="ctr">
        <a:defRPr lang="en-US" sz="1000" b="0" i="0" u="none" strike="noStrike" kern="1200" baseline="0">
          <a:solidFill>
            <a:schemeClr val="bg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85">
  <cs:axisTitle>
    <cs:lnRef idx="0"/>
    <cs:fillRef idx="0"/>
    <cs:effectRef idx="0"/>
    <cs:fontRef idx="minor">
      <a:schemeClr val="lt1"/>
    </cs:fontRef>
    <cs:defRPr sz="900" kern="1200"/>
  </cs:axisTitle>
  <cs:category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categoryAxis>
  <cs:chartArea>
    <cs:lnRef idx="0">
      <cs:styleClr val="0"/>
    </cs:lnRef>
    <cs:fillRef idx="0">
      <cs:styleClr val="0"/>
    </cs:fillRef>
    <cs:effectRef idx="0"/>
    <cs:fontRef idx="minor">
      <a:schemeClr val="lt1"/>
    </cs:fontRef>
    <cs:spPr>
      <a:solidFill>
        <a:schemeClr val="phClr"/>
      </a:solidFill>
      <a:ln w="9525" cap="flat" cmpd="sng" algn="ctr">
        <a:solidFill>
          <a:schemeClr val="phClr"/>
        </a:solidFill>
        <a:round/>
      </a:ln>
    </cs:spPr>
    <cs:defRPr sz="9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tx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
  <cs:dataPoint3D>
    <cs:lnRef idx="0">
      <cs:styleClr val="auto"/>
    </cs:lnRef>
    <cs:fillRef idx="0"/>
    <cs:effectRef idx="0"/>
    <cs:fontRef idx="minor">
      <a:schemeClr val="lt1"/>
    </cs:fontRef>
    <cs:spPr>
      <a:gradFill>
        <a:gsLst>
          <a:gs pos="0">
            <a:schemeClr val="lt1">
              <a:alpha val="50000"/>
            </a:schemeClr>
          </a:gs>
          <a:gs pos="100000">
            <a:schemeClr val="lt1">
              <a:alpha val="0"/>
            </a:schemeClr>
          </a:gs>
        </a:gsLst>
        <a:lin ang="5400000" scaled="0"/>
      </a:gradFill>
      <a:ln>
        <a:solidFill>
          <a:schemeClr val="phClr"/>
        </a:solidFill>
      </a:ln>
      <a:effectLst>
        <a:innerShdw dist="38100" dir="16200000">
          <a:schemeClr val="lt1"/>
        </a:innerShdw>
      </a:effectLst>
    </cs:spPr>
  </cs:dataPoint3D>
  <cs:dataPointLine>
    <cs:lnRef idx="0">
      <cs:styleClr val="auto"/>
    </cs:lnRef>
    <cs:fillRef idx="0"/>
    <cs:effectRef idx="0">
      <cs:styleClr val="auto"/>
    </cs:effectRef>
    <cs:fontRef idx="minor">
      <a:schemeClr val="lt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lt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lt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40000"/>
            <a:lumOff val="60000"/>
            <a:alpha val="25000"/>
          </a:schemeClr>
        </a:solidFill>
      </a:ln>
    </cs:spPr>
    <cs:defRPr sz="900" kern="1200"/>
  </cs:dataTable>
  <cs:downBar>
    <cs:lnRef idx="0">
      <cs:styleClr val="0"/>
    </cs:lnRef>
    <cs:fillRef idx="0"/>
    <cs:effectRef idx="0"/>
    <cs:fontRef idx="minor">
      <a:schemeClr val="lt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lt1"/>
    </cs:fontRef>
    <cs:spPr>
      <a:ln w="9525" cap="flat" cmpd="sng" algn="ctr">
        <a:gradFill>
          <a:gsLst>
            <a:gs pos="0">
              <a:schemeClr val="lt1"/>
            </a:gs>
            <a:gs pos="50000">
              <a:schemeClr val="lt1">
                <a:alpha val="0"/>
              </a:schemeClr>
            </a:gs>
          </a:gsLst>
          <a:lin ang="5400000" scaled="0"/>
        </a:gradFill>
        <a:round/>
      </a:ln>
    </cs:spPr>
  </cs:dropLine>
  <cs:errorBar>
    <cs:lnRef idx="0">
      <cs:styleClr val="0"/>
    </cs:lnRef>
    <cs:fillRef idx="0"/>
    <cs:effectRef idx="0"/>
    <cs:fontRef idx="minor">
      <a:schemeClr val="lt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lt1"/>
    </cs:fontRef>
  </cs:floor>
  <cs:gridlineMajor>
    <cs:lnRef idx="0">
      <cs:styleClr val="0"/>
    </cs:lnRef>
    <cs:fillRef idx="0"/>
    <cs:effectRef idx="0"/>
    <cs:fontRef idx="minor">
      <a:schemeClr val="lt1"/>
    </cs:fontRef>
    <cs:spPr>
      <a:ln>
        <a:solidFill>
          <a:schemeClr val="phClr">
            <a:lumMod val="40000"/>
            <a:lumOff val="60000"/>
            <a:alpha val="25000"/>
          </a:schemeClr>
        </a:solidFill>
      </a:ln>
    </cs:spPr>
  </cs:gridlineMajor>
  <cs:gridlineMinor>
    <cs:lnRef idx="0">
      <cs:styleClr val="0"/>
    </cs:lnRef>
    <cs:fillRef idx="0"/>
    <cs:effectRef idx="0"/>
    <cs:fontRef idx="minor">
      <a:schemeClr val="lt1"/>
    </cs:fontRef>
    <cs:spPr>
      <a:ln>
        <a:solidFill>
          <a:schemeClr val="phClr">
            <a:lumMod val="40000"/>
            <a:lumOff val="60000"/>
            <a:alpha val="25000"/>
          </a:schemeClr>
        </a:solidFill>
      </a:ln>
    </cs:spPr>
  </cs:gridlineMinor>
  <cs:hiLoLine>
    <cs:lnRef idx="0">
      <cs:styleClr val="0"/>
    </cs:lnRef>
    <cs:fillRef idx="0"/>
    <cs:effectRef idx="0"/>
    <cs:fontRef idx="minor">
      <a:schemeClr val="lt1"/>
    </cs:fontRef>
    <cs:spPr>
      <a:ln w="9525">
        <a:solidFill>
          <a:schemeClr val="phClr">
            <a:lumMod val="60000"/>
            <a:lumOff val="40000"/>
          </a:schemeClr>
        </a:solidFill>
      </a:ln>
    </cs:spPr>
  </cs:hiLoLine>
  <cs:leaderLine>
    <cs:lnRef idx="0">
      <cs:styleClr val="0"/>
    </cs:lnRef>
    <cs:fillRef idx="0"/>
    <cs:effectRef idx="0"/>
    <cs:fontRef idx="minor">
      <a:schemeClr val="lt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styleClr val="0"/>
    </cs:lnRef>
    <cs:fillRef idx="0"/>
    <cs:effectRef idx="0"/>
    <cs:fontRef idx="minor">
      <a:schemeClr val="lt1"/>
    </cs:fontRef>
    <cs:spPr>
      <a:ln w="9525" cap="flat" cmpd="sng" algn="ctr">
        <a:solidFill>
          <a:schemeClr val="phClr">
            <a:lumMod val="40000"/>
            <a:lumOff val="60000"/>
            <a:alpha val="25000"/>
          </a:schemeClr>
        </a:solidFill>
        <a:round/>
      </a:ln>
    </cs:spPr>
    <cs:defRPr sz="900" kern="1200"/>
  </cs:seriesAxis>
  <cs:seriesLine>
    <cs:lnRef idx="0">
      <cs:styleClr val="0"/>
    </cs:lnRef>
    <cs:fillRef idx="0"/>
    <cs:effectRef idx="0"/>
    <cs:fontRef idx="minor">
      <a:schemeClr val="lt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lt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lt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bodyPr/>
  </cs:valueAxis>
  <cs:wall>
    <cs:lnRef idx="0"/>
    <cs:fillRef idx="0"/>
    <cs:effectRef idx="0"/>
    <cs:fontRef idx="minor">
      <a:schemeClr val="lt1"/>
    </cs:fontRef>
  </cs:wall>
</cs:chartStyle>
</file>

<file path=xl/charts/style1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2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8" Type="http://schemas.openxmlformats.org/officeDocument/2006/relationships/chart" Target="../charts/chart15.xml"/><Relationship Id="rId3" Type="http://schemas.openxmlformats.org/officeDocument/2006/relationships/chart" Target="../charts/chart10.xml"/><Relationship Id="rId7" Type="http://schemas.openxmlformats.org/officeDocument/2006/relationships/chart" Target="../charts/chart14.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10" Type="http://schemas.openxmlformats.org/officeDocument/2006/relationships/chart" Target="../charts/chart17.xml"/><Relationship Id="rId4" Type="http://schemas.openxmlformats.org/officeDocument/2006/relationships/chart" Target="../charts/chart11.xml"/><Relationship Id="rId9" Type="http://schemas.openxmlformats.org/officeDocument/2006/relationships/chart" Target="../charts/chart1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8.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9.xml"/></Relationships>
</file>

<file path=xl/drawings/_rels/drawing9.xml.rels><?xml version="1.0" encoding="UTF-8" standalone="yes"?>
<Relationships xmlns="http://schemas.openxmlformats.org/package/2006/relationships"><Relationship Id="rId1" Type="http://schemas.openxmlformats.org/officeDocument/2006/relationships/chart" Target="../charts/chart20.xml"/></Relationships>
</file>

<file path=xl/drawings/drawing1.xml><?xml version="1.0" encoding="utf-8"?>
<xdr:wsDr xmlns:xdr="http://schemas.openxmlformats.org/drawingml/2006/spreadsheetDrawing" xmlns:a="http://schemas.openxmlformats.org/drawingml/2006/main">
  <xdr:twoCellAnchor>
    <xdr:from>
      <xdr:col>3</xdr:col>
      <xdr:colOff>276224</xdr:colOff>
      <xdr:row>1</xdr:row>
      <xdr:rowOff>23812</xdr:rowOff>
    </xdr:from>
    <xdr:to>
      <xdr:col>9</xdr:col>
      <xdr:colOff>533400</xdr:colOff>
      <xdr:row>15</xdr:row>
      <xdr:rowOff>100012</xdr:rowOff>
    </xdr:to>
    <xdr:graphicFrame macro="">
      <xdr:nvGraphicFramePr>
        <xdr:cNvPr id="2" name="Chart 1">
          <a:extLst>
            <a:ext uri="{FF2B5EF4-FFF2-40B4-BE49-F238E27FC236}">
              <a16:creationId xmlns:a16="http://schemas.microsoft.com/office/drawing/2014/main" id="{39CE1BCA-5BB2-AF57-AD03-62CA037DE8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80962</xdr:colOff>
      <xdr:row>17</xdr:row>
      <xdr:rowOff>23812</xdr:rowOff>
    </xdr:from>
    <xdr:to>
      <xdr:col>10</xdr:col>
      <xdr:colOff>552450</xdr:colOff>
      <xdr:row>31</xdr:row>
      <xdr:rowOff>100012</xdr:rowOff>
    </xdr:to>
    <xdr:graphicFrame macro="">
      <xdr:nvGraphicFramePr>
        <xdr:cNvPr id="3" name="Chart 2">
          <a:extLst>
            <a:ext uri="{FF2B5EF4-FFF2-40B4-BE49-F238E27FC236}">
              <a16:creationId xmlns:a16="http://schemas.microsoft.com/office/drawing/2014/main" id="{8D6C0BA6-E77B-D8D6-9757-99D1AC1785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1</xdr:col>
      <xdr:colOff>76200</xdr:colOff>
      <xdr:row>5</xdr:row>
      <xdr:rowOff>157162</xdr:rowOff>
    </xdr:from>
    <xdr:to>
      <xdr:col>7</xdr:col>
      <xdr:colOff>219075</xdr:colOff>
      <xdr:row>20</xdr:row>
      <xdr:rowOff>42862</xdr:rowOff>
    </xdr:to>
    <xdr:graphicFrame macro="">
      <xdr:nvGraphicFramePr>
        <xdr:cNvPr id="2" name="Chart 1">
          <a:extLst>
            <a:ext uri="{FF2B5EF4-FFF2-40B4-BE49-F238E27FC236}">
              <a16:creationId xmlns:a16="http://schemas.microsoft.com/office/drawing/2014/main" id="{8CA0F799-C486-080D-7352-9785EBFA4B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457200</xdr:colOff>
      <xdr:row>0</xdr:row>
      <xdr:rowOff>185737</xdr:rowOff>
    </xdr:from>
    <xdr:to>
      <xdr:col>11</xdr:col>
      <xdr:colOff>152400</xdr:colOff>
      <xdr:row>15</xdr:row>
      <xdr:rowOff>71437</xdr:rowOff>
    </xdr:to>
    <xdr:graphicFrame macro="">
      <xdr:nvGraphicFramePr>
        <xdr:cNvPr id="2" name="Chart 1">
          <a:extLst>
            <a:ext uri="{FF2B5EF4-FFF2-40B4-BE49-F238E27FC236}">
              <a16:creationId xmlns:a16="http://schemas.microsoft.com/office/drawing/2014/main" id="{FA0B0825-B0D4-3305-1603-7275913B63A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952499</xdr:colOff>
      <xdr:row>54</xdr:row>
      <xdr:rowOff>166687</xdr:rowOff>
    </xdr:from>
    <xdr:to>
      <xdr:col>7</xdr:col>
      <xdr:colOff>152400</xdr:colOff>
      <xdr:row>69</xdr:row>
      <xdr:rowOff>52387</xdr:rowOff>
    </xdr:to>
    <xdr:graphicFrame macro="">
      <xdr:nvGraphicFramePr>
        <xdr:cNvPr id="2" name="Chart 1">
          <a:extLst>
            <a:ext uri="{FF2B5EF4-FFF2-40B4-BE49-F238E27FC236}">
              <a16:creationId xmlns:a16="http://schemas.microsoft.com/office/drawing/2014/main" id="{C46727CF-68D0-7219-1CE3-5C8D9E1B779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762000</xdr:colOff>
      <xdr:row>73</xdr:row>
      <xdr:rowOff>157162</xdr:rowOff>
    </xdr:from>
    <xdr:to>
      <xdr:col>7</xdr:col>
      <xdr:colOff>409575</xdr:colOff>
      <xdr:row>88</xdr:row>
      <xdr:rowOff>42862</xdr:rowOff>
    </xdr:to>
    <xdr:graphicFrame macro="">
      <xdr:nvGraphicFramePr>
        <xdr:cNvPr id="4" name="Chart 3">
          <a:extLst>
            <a:ext uri="{FF2B5EF4-FFF2-40B4-BE49-F238E27FC236}">
              <a16:creationId xmlns:a16="http://schemas.microsoft.com/office/drawing/2014/main" id="{1428F4F7-6F32-CF01-3541-B92C33F868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600075</xdr:colOff>
      <xdr:row>109</xdr:row>
      <xdr:rowOff>14287</xdr:rowOff>
    </xdr:from>
    <xdr:to>
      <xdr:col>5</xdr:col>
      <xdr:colOff>876300</xdr:colOff>
      <xdr:row>123</xdr:row>
      <xdr:rowOff>90487</xdr:rowOff>
    </xdr:to>
    <xdr:graphicFrame macro="">
      <xdr:nvGraphicFramePr>
        <xdr:cNvPr id="2" name="Chart 1">
          <a:extLst>
            <a:ext uri="{FF2B5EF4-FFF2-40B4-BE49-F238E27FC236}">
              <a16:creationId xmlns:a16="http://schemas.microsoft.com/office/drawing/2014/main" id="{B36A14E1-543D-A6A4-E3A9-581E33B733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447675</xdr:colOff>
      <xdr:row>5</xdr:row>
      <xdr:rowOff>23812</xdr:rowOff>
    </xdr:from>
    <xdr:to>
      <xdr:col>11</xdr:col>
      <xdr:colOff>142875</xdr:colOff>
      <xdr:row>19</xdr:row>
      <xdr:rowOff>100012</xdr:rowOff>
    </xdr:to>
    <xdr:graphicFrame macro="">
      <xdr:nvGraphicFramePr>
        <xdr:cNvPr id="2" name="Chart 1">
          <a:extLst>
            <a:ext uri="{FF2B5EF4-FFF2-40B4-BE49-F238E27FC236}">
              <a16:creationId xmlns:a16="http://schemas.microsoft.com/office/drawing/2014/main" id="{9BB4162D-E847-1298-BAE8-F1B7A7469BD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6</xdr:col>
      <xdr:colOff>202406</xdr:colOff>
      <xdr:row>7</xdr:row>
      <xdr:rowOff>130968</xdr:rowOff>
    </xdr:from>
    <xdr:to>
      <xdr:col>10</xdr:col>
      <xdr:colOff>273844</xdr:colOff>
      <xdr:row>21</xdr:row>
      <xdr:rowOff>23813</xdr:rowOff>
    </xdr:to>
    <xdr:graphicFrame macro="">
      <xdr:nvGraphicFramePr>
        <xdr:cNvPr id="22" name="Chart 21">
          <a:extLst>
            <a:ext uri="{FF2B5EF4-FFF2-40B4-BE49-F238E27FC236}">
              <a16:creationId xmlns:a16="http://schemas.microsoft.com/office/drawing/2014/main" id="{E76BE2B6-1161-4AF4-861A-80C471C2E7C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284513</xdr:colOff>
      <xdr:row>21</xdr:row>
      <xdr:rowOff>81643</xdr:rowOff>
    </xdr:from>
    <xdr:to>
      <xdr:col>7</xdr:col>
      <xdr:colOff>190500</xdr:colOff>
      <xdr:row>33</xdr:row>
      <xdr:rowOff>95250</xdr:rowOff>
    </xdr:to>
    <xdr:graphicFrame macro="">
      <xdr:nvGraphicFramePr>
        <xdr:cNvPr id="25" name="Chart 24">
          <a:extLst>
            <a:ext uri="{FF2B5EF4-FFF2-40B4-BE49-F238E27FC236}">
              <a16:creationId xmlns:a16="http://schemas.microsoft.com/office/drawing/2014/main" id="{4A11A8C0-41E0-4194-8C8F-696D3C3E40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85726</xdr:colOff>
      <xdr:row>21</xdr:row>
      <xdr:rowOff>113646</xdr:rowOff>
    </xdr:from>
    <xdr:to>
      <xdr:col>3</xdr:col>
      <xdr:colOff>285752</xdr:colOff>
      <xdr:row>33</xdr:row>
      <xdr:rowOff>95249</xdr:rowOff>
    </xdr:to>
    <xdr:graphicFrame macro="">
      <xdr:nvGraphicFramePr>
        <xdr:cNvPr id="26" name="Chart 25">
          <a:extLst>
            <a:ext uri="{FF2B5EF4-FFF2-40B4-BE49-F238E27FC236}">
              <a16:creationId xmlns:a16="http://schemas.microsoft.com/office/drawing/2014/main" id="{D3554862-5AFC-47A7-BE33-55CB97A64F4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24</xdr:col>
      <xdr:colOff>70852</xdr:colOff>
      <xdr:row>3</xdr:row>
      <xdr:rowOff>88016</xdr:rowOff>
    </xdr:from>
    <xdr:to>
      <xdr:col>26</xdr:col>
      <xdr:colOff>84119</xdr:colOff>
      <xdr:row>11</xdr:row>
      <xdr:rowOff>106384</xdr:rowOff>
    </xdr:to>
    <mc:AlternateContent xmlns:mc="http://schemas.openxmlformats.org/markup-compatibility/2006" xmlns:a14="http://schemas.microsoft.com/office/drawing/2010/main">
      <mc:Choice Requires="a14">
        <xdr:graphicFrame macro="">
          <xdr:nvGraphicFramePr>
            <xdr:cNvPr id="27" name="Financial Quarter2">
              <a:extLst>
                <a:ext uri="{FF2B5EF4-FFF2-40B4-BE49-F238E27FC236}">
                  <a16:creationId xmlns:a16="http://schemas.microsoft.com/office/drawing/2014/main" id="{CEE3B527-47B1-75A0-27D5-8AB10BF4221C}"/>
                </a:ext>
              </a:extLst>
            </xdr:cNvPr>
            <xdr:cNvGraphicFramePr/>
          </xdr:nvGraphicFramePr>
          <xdr:xfrm>
            <a:off x="0" y="0"/>
            <a:ext cx="0" cy="0"/>
          </xdr:xfrm>
          <a:graphic>
            <a:graphicData uri="http://schemas.microsoft.com/office/drawing/2010/slicer">
              <sle:slicer xmlns:sle="http://schemas.microsoft.com/office/drawing/2010/slicer" name="Financial Quarter2"/>
            </a:graphicData>
          </a:graphic>
        </xdr:graphicFrame>
      </mc:Choice>
      <mc:Fallback xmlns="">
        <xdr:sp macro="" textlink="">
          <xdr:nvSpPr>
            <xdr:cNvPr id="0" name=""/>
            <xdr:cNvSpPr>
              <a:spLocks noTextEdit="1"/>
            </xdr:cNvSpPr>
          </xdr:nvSpPr>
          <xdr:spPr>
            <a:xfrm>
              <a:off x="14618125" y="756003"/>
              <a:ext cx="1225539" cy="147804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91446</xdr:colOff>
      <xdr:row>12</xdr:row>
      <xdr:rowOff>27060</xdr:rowOff>
    </xdr:from>
    <xdr:to>
      <xdr:col>26</xdr:col>
      <xdr:colOff>184315</xdr:colOff>
      <xdr:row>24</xdr:row>
      <xdr:rowOff>62779</xdr:rowOff>
    </xdr:to>
    <mc:AlternateContent xmlns:mc="http://schemas.openxmlformats.org/markup-compatibility/2006" xmlns:a14="http://schemas.microsoft.com/office/drawing/2010/main">
      <mc:Choice Requires="a14">
        <xdr:graphicFrame macro="">
          <xdr:nvGraphicFramePr>
            <xdr:cNvPr id="28" name="Financial Month">
              <a:extLst>
                <a:ext uri="{FF2B5EF4-FFF2-40B4-BE49-F238E27FC236}">
                  <a16:creationId xmlns:a16="http://schemas.microsoft.com/office/drawing/2014/main" id="{B9FA4123-4709-BBAA-1434-0DCDF07A9222}"/>
                </a:ext>
              </a:extLst>
            </xdr:cNvPr>
            <xdr:cNvGraphicFramePr/>
          </xdr:nvGraphicFramePr>
          <xdr:xfrm>
            <a:off x="0" y="0"/>
            <a:ext cx="0" cy="0"/>
          </xdr:xfrm>
          <a:graphic>
            <a:graphicData uri="http://schemas.microsoft.com/office/drawing/2010/slicer">
              <sle:slicer xmlns:sle="http://schemas.microsoft.com/office/drawing/2010/slicer" name="Financial Month"/>
            </a:graphicData>
          </a:graphic>
        </xdr:graphicFrame>
      </mc:Choice>
      <mc:Fallback xmlns="">
        <xdr:sp macro="" textlink="">
          <xdr:nvSpPr>
            <xdr:cNvPr id="0" name=""/>
            <xdr:cNvSpPr>
              <a:spLocks noTextEdit="1"/>
            </xdr:cNvSpPr>
          </xdr:nvSpPr>
          <xdr:spPr>
            <a:xfrm>
              <a:off x="14638719" y="2350583"/>
              <a:ext cx="1305141" cy="228708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95250</xdr:colOff>
      <xdr:row>7</xdr:row>
      <xdr:rowOff>107157</xdr:rowOff>
    </xdr:from>
    <xdr:to>
      <xdr:col>6</xdr:col>
      <xdr:colOff>178594</xdr:colOff>
      <xdr:row>21</xdr:row>
      <xdr:rowOff>35719</xdr:rowOff>
    </xdr:to>
    <xdr:graphicFrame macro="">
      <xdr:nvGraphicFramePr>
        <xdr:cNvPr id="12" name="Chart 11">
          <a:extLst>
            <a:ext uri="{FF2B5EF4-FFF2-40B4-BE49-F238E27FC236}">
              <a16:creationId xmlns:a16="http://schemas.microsoft.com/office/drawing/2014/main" id="{01D2DD38-1D70-4B07-8FA1-E9E7D62768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47623</xdr:colOff>
      <xdr:row>0</xdr:row>
      <xdr:rowOff>59531</xdr:rowOff>
    </xdr:from>
    <xdr:to>
      <xdr:col>24</xdr:col>
      <xdr:colOff>12370</xdr:colOff>
      <xdr:row>3</xdr:row>
      <xdr:rowOff>107156</xdr:rowOff>
    </xdr:to>
    <xdr:sp macro="" textlink="">
      <xdr:nvSpPr>
        <xdr:cNvPr id="33" name="TextBox 32">
          <a:extLst>
            <a:ext uri="{FF2B5EF4-FFF2-40B4-BE49-F238E27FC236}">
              <a16:creationId xmlns:a16="http://schemas.microsoft.com/office/drawing/2014/main" id="{BB61B3F9-5F8D-629A-9600-8F68D07643ED}"/>
            </a:ext>
          </a:extLst>
        </xdr:cNvPr>
        <xdr:cNvSpPr txBox="1"/>
      </xdr:nvSpPr>
      <xdr:spPr>
        <a:xfrm>
          <a:off x="47623" y="59531"/>
          <a:ext cx="14512020" cy="715612"/>
        </a:xfrm>
        <a:prstGeom prst="rect">
          <a:avLst/>
        </a:prstGeom>
        <a:solidFill>
          <a:schemeClr val="tx1">
            <a:lumMod val="75000"/>
            <a:lumOff val="2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4400" b="1">
              <a:solidFill>
                <a:schemeClr val="bg1"/>
              </a:solidFill>
            </a:rPr>
            <a:t>Crowdfunding Dashboard</a:t>
          </a:r>
        </a:p>
      </xdr:txBody>
    </xdr:sp>
    <xdr:clientData/>
  </xdr:twoCellAnchor>
  <xdr:twoCellAnchor>
    <xdr:from>
      <xdr:col>7</xdr:col>
      <xdr:colOff>222818</xdr:colOff>
      <xdr:row>21</xdr:row>
      <xdr:rowOff>120763</xdr:rowOff>
    </xdr:from>
    <xdr:to>
      <xdr:col>11</xdr:col>
      <xdr:colOff>581396</xdr:colOff>
      <xdr:row>33</xdr:row>
      <xdr:rowOff>122464</xdr:rowOff>
    </xdr:to>
    <xdr:graphicFrame macro="">
      <xdr:nvGraphicFramePr>
        <xdr:cNvPr id="34" name="Chart 33">
          <a:extLst>
            <a:ext uri="{FF2B5EF4-FFF2-40B4-BE49-F238E27FC236}">
              <a16:creationId xmlns:a16="http://schemas.microsoft.com/office/drawing/2014/main" id="{65A006AB-E5D5-43AE-89C4-F07F8BC1D0D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321468</xdr:colOff>
      <xdr:row>7</xdr:row>
      <xdr:rowOff>142876</xdr:rowOff>
    </xdr:from>
    <xdr:to>
      <xdr:col>16</xdr:col>
      <xdr:colOff>380999</xdr:colOff>
      <xdr:row>21</xdr:row>
      <xdr:rowOff>59531</xdr:rowOff>
    </xdr:to>
    <xdr:graphicFrame macro="">
      <xdr:nvGraphicFramePr>
        <xdr:cNvPr id="35" name="Chart 34">
          <a:extLst>
            <a:ext uri="{FF2B5EF4-FFF2-40B4-BE49-F238E27FC236}">
              <a16:creationId xmlns:a16="http://schemas.microsoft.com/office/drawing/2014/main" id="{BB8E47CA-DAF5-40ED-93EE-D646A7467E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12</xdr:col>
      <xdr:colOff>22266</xdr:colOff>
      <xdr:row>21</xdr:row>
      <xdr:rowOff>95716</xdr:rowOff>
    </xdr:from>
    <xdr:to>
      <xdr:col>16</xdr:col>
      <xdr:colOff>239980</xdr:colOff>
      <xdr:row>33</xdr:row>
      <xdr:rowOff>148443</xdr:rowOff>
    </xdr:to>
    <xdr:graphicFrame macro="">
      <xdr:nvGraphicFramePr>
        <xdr:cNvPr id="36" name="Chart 35">
          <a:extLst>
            <a:ext uri="{FF2B5EF4-FFF2-40B4-BE49-F238E27FC236}">
              <a16:creationId xmlns:a16="http://schemas.microsoft.com/office/drawing/2014/main" id="{4A87EA7F-4BB7-4DA9-993C-3C9FDCC020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35718</xdr:colOff>
      <xdr:row>3</xdr:row>
      <xdr:rowOff>119063</xdr:rowOff>
    </xdr:from>
    <xdr:to>
      <xdr:col>23</xdr:col>
      <xdr:colOff>581395</xdr:colOff>
      <xdr:row>7</xdr:row>
      <xdr:rowOff>71438</xdr:rowOff>
    </xdr:to>
    <xdr:sp macro="" textlink="">
      <xdr:nvSpPr>
        <xdr:cNvPr id="37" name="Rectangle 36">
          <a:extLst>
            <a:ext uri="{FF2B5EF4-FFF2-40B4-BE49-F238E27FC236}">
              <a16:creationId xmlns:a16="http://schemas.microsoft.com/office/drawing/2014/main" id="{B990B262-F0DE-68BF-3884-321783D034AC}"/>
            </a:ext>
          </a:extLst>
        </xdr:cNvPr>
        <xdr:cNvSpPr/>
      </xdr:nvSpPr>
      <xdr:spPr>
        <a:xfrm>
          <a:off x="35718" y="787050"/>
          <a:ext cx="14486813" cy="6698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202406</xdr:colOff>
      <xdr:row>5</xdr:row>
      <xdr:rowOff>23813</xdr:rowOff>
    </xdr:from>
    <xdr:to>
      <xdr:col>3</xdr:col>
      <xdr:colOff>86591</xdr:colOff>
      <xdr:row>7</xdr:row>
      <xdr:rowOff>47625</xdr:rowOff>
    </xdr:to>
    <xdr:sp macro="" textlink="Q5kpi!E31">
      <xdr:nvSpPr>
        <xdr:cNvPr id="38" name="Rectangle 37">
          <a:extLst>
            <a:ext uri="{FF2B5EF4-FFF2-40B4-BE49-F238E27FC236}">
              <a16:creationId xmlns:a16="http://schemas.microsoft.com/office/drawing/2014/main" id="{20CDA5F1-42B6-C0D2-5F70-A4BAD9122D14}"/>
            </a:ext>
          </a:extLst>
        </xdr:cNvPr>
        <xdr:cNvSpPr/>
      </xdr:nvSpPr>
      <xdr:spPr>
        <a:xfrm>
          <a:off x="202406" y="1062904"/>
          <a:ext cx="1702594" cy="370176"/>
        </a:xfrm>
        <a:prstGeom prst="rect">
          <a:avLst/>
        </a:prstGeom>
        <a:solidFill>
          <a:schemeClr val="bg1"/>
        </a:solidFill>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fld id="{67650718-4C76-41C2-900C-32758928D7F4}" type="TxLink">
            <a:rPr lang="en-US" sz="1800" b="1" i="0" u="none" strike="noStrike">
              <a:solidFill>
                <a:srgbClr val="000000"/>
              </a:solidFill>
              <a:latin typeface="Calibri"/>
              <a:cs typeface="Calibri"/>
            </a:rPr>
            <a:pPr algn="ctr"/>
            <a:t> 140,313 </a:t>
          </a:fld>
          <a:endParaRPr lang="en-US" sz="1800" b="1"/>
        </a:p>
      </xdr:txBody>
    </xdr:sp>
    <xdr:clientData/>
  </xdr:twoCellAnchor>
  <xdr:twoCellAnchor>
    <xdr:from>
      <xdr:col>3</xdr:col>
      <xdr:colOff>217560</xdr:colOff>
      <xdr:row>5</xdr:row>
      <xdr:rowOff>49326</xdr:rowOff>
    </xdr:from>
    <xdr:to>
      <xdr:col>6</xdr:col>
      <xdr:colOff>458059</xdr:colOff>
      <xdr:row>7</xdr:row>
      <xdr:rowOff>73138</xdr:rowOff>
    </xdr:to>
    <xdr:sp macro="" textlink="Q5kpi!E32">
      <xdr:nvSpPr>
        <xdr:cNvPr id="39" name="Rectangle 38">
          <a:extLst>
            <a:ext uri="{FF2B5EF4-FFF2-40B4-BE49-F238E27FC236}">
              <a16:creationId xmlns:a16="http://schemas.microsoft.com/office/drawing/2014/main" id="{4ADBFC62-9559-40ED-AEB8-96EE9DE0D580}"/>
            </a:ext>
          </a:extLst>
        </xdr:cNvPr>
        <xdr:cNvSpPr/>
      </xdr:nvSpPr>
      <xdr:spPr>
        <a:xfrm>
          <a:off x="2035969" y="1088417"/>
          <a:ext cx="2058908" cy="370176"/>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fld id="{98F6B69E-753A-4400-9FCE-B853171B45BB}" type="TxLink">
            <a:rPr lang="en-US" sz="1800" b="1" i="0" u="none" strike="noStrike">
              <a:solidFill>
                <a:srgbClr val="000000"/>
              </a:solidFill>
              <a:latin typeface="Calibri"/>
              <a:cs typeface="Calibri"/>
            </a:rPr>
            <a:pPr algn="ctr"/>
            <a:t>3,479.5 M</a:t>
          </a:fld>
          <a:endParaRPr lang="en-US" sz="1800" b="1"/>
        </a:p>
      </xdr:txBody>
    </xdr:sp>
    <xdr:clientData/>
  </xdr:twoCellAnchor>
  <xdr:twoCellAnchor>
    <xdr:from>
      <xdr:col>7</xdr:col>
      <xdr:colOff>111177</xdr:colOff>
      <xdr:row>5</xdr:row>
      <xdr:rowOff>50563</xdr:rowOff>
    </xdr:from>
    <xdr:to>
      <xdr:col>10</xdr:col>
      <xdr:colOff>383474</xdr:colOff>
      <xdr:row>7</xdr:row>
      <xdr:rowOff>74375</xdr:rowOff>
    </xdr:to>
    <xdr:sp macro="" textlink="Q5kpi!E33">
      <xdr:nvSpPr>
        <xdr:cNvPr id="40" name="Rectangle 39">
          <a:extLst>
            <a:ext uri="{FF2B5EF4-FFF2-40B4-BE49-F238E27FC236}">
              <a16:creationId xmlns:a16="http://schemas.microsoft.com/office/drawing/2014/main" id="{59632286-D12E-4CE2-8ED0-B517787B95E6}"/>
            </a:ext>
          </a:extLst>
        </xdr:cNvPr>
        <xdr:cNvSpPr/>
      </xdr:nvSpPr>
      <xdr:spPr>
        <a:xfrm>
          <a:off x="4354132" y="1089654"/>
          <a:ext cx="2090706" cy="370176"/>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fld id="{150876E9-421A-41A3-8B35-94E70C309C8E}" type="TxLink">
            <a:rPr lang="en-US" sz="1800" b="1" i="0" u="none" strike="noStrike">
              <a:solidFill>
                <a:srgbClr val="000000"/>
              </a:solidFill>
              <a:latin typeface="Calibri"/>
              <a:cs typeface="Calibri"/>
            </a:rPr>
            <a:pPr algn="ctr"/>
            <a:t>40.0 M</a:t>
          </a:fld>
          <a:endParaRPr lang="en-US" sz="1800" b="1"/>
        </a:p>
      </xdr:txBody>
    </xdr:sp>
    <xdr:clientData/>
  </xdr:twoCellAnchor>
  <xdr:twoCellAnchor>
    <xdr:from>
      <xdr:col>0</xdr:col>
      <xdr:colOff>217714</xdr:colOff>
      <xdr:row>3</xdr:row>
      <xdr:rowOff>81643</xdr:rowOff>
    </xdr:from>
    <xdr:to>
      <xdr:col>3</xdr:col>
      <xdr:colOff>98960</xdr:colOff>
      <xdr:row>5</xdr:row>
      <xdr:rowOff>40822</xdr:rowOff>
    </xdr:to>
    <xdr:sp macro="" textlink="">
      <xdr:nvSpPr>
        <xdr:cNvPr id="41" name="TextBox 40">
          <a:extLst>
            <a:ext uri="{FF2B5EF4-FFF2-40B4-BE49-F238E27FC236}">
              <a16:creationId xmlns:a16="http://schemas.microsoft.com/office/drawing/2014/main" id="{BCCC49A2-AD35-E2FC-43E6-34058DEBF733}"/>
            </a:ext>
          </a:extLst>
        </xdr:cNvPr>
        <xdr:cNvSpPr txBox="1"/>
      </xdr:nvSpPr>
      <xdr:spPr>
        <a:xfrm>
          <a:off x="217714" y="749630"/>
          <a:ext cx="1699655" cy="3302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b="1"/>
            <a:t>Successful  Avg Days</a:t>
          </a:r>
        </a:p>
      </xdr:txBody>
    </xdr:sp>
    <xdr:clientData/>
  </xdr:twoCellAnchor>
  <xdr:twoCellAnchor>
    <xdr:from>
      <xdr:col>3</xdr:col>
      <xdr:colOff>222662</xdr:colOff>
      <xdr:row>3</xdr:row>
      <xdr:rowOff>81642</xdr:rowOff>
    </xdr:from>
    <xdr:to>
      <xdr:col>6</xdr:col>
      <xdr:colOff>420585</xdr:colOff>
      <xdr:row>5</xdr:row>
      <xdr:rowOff>72117</xdr:rowOff>
    </xdr:to>
    <xdr:sp macro="" textlink="">
      <xdr:nvSpPr>
        <xdr:cNvPr id="4098" name="Text Box 2">
          <a:extLst>
            <a:ext uri="{FF2B5EF4-FFF2-40B4-BE49-F238E27FC236}">
              <a16:creationId xmlns:a16="http://schemas.microsoft.com/office/drawing/2014/main" id="{84D7B85E-495D-D01B-297E-C9D8EF4F8284}"/>
            </a:ext>
          </a:extLst>
        </xdr:cNvPr>
        <xdr:cNvSpPr txBox="1">
          <a:spLocks noChangeArrowheads="1"/>
        </xdr:cNvSpPr>
      </xdr:nvSpPr>
      <xdr:spPr bwMode="auto">
        <a:xfrm>
          <a:off x="2041071" y="749629"/>
          <a:ext cx="2016332" cy="361579"/>
        </a:xfrm>
        <a:prstGeom prst="rect">
          <a:avLst/>
        </a:prstGeom>
        <a:solidFill>
          <a:srgbClr val="FFFFFF"/>
        </a:solidFill>
        <a:ln w="9525">
          <a:solidFill>
            <a:srgbClr val="000000"/>
          </a:solidFill>
          <a:miter lim="800000"/>
          <a:headEnd/>
          <a:tailEnd/>
        </a:ln>
      </xdr:spPr>
      <xdr:txBody>
        <a:bodyPr vertOverflow="clip" wrap="square" lIns="27432" tIns="18288" rIns="0" bIns="0" anchor="ctr" upright="1"/>
        <a:lstStyle/>
        <a:p>
          <a:pPr algn="ctr" rtl="0">
            <a:defRPr sz="1000"/>
          </a:pPr>
          <a:r>
            <a:rPr lang="en-US" sz="1400" b="1" i="0" u="none" strike="noStrike" baseline="0">
              <a:solidFill>
                <a:srgbClr val="000000"/>
              </a:solidFill>
              <a:latin typeface="+mn-lt"/>
              <a:cs typeface="Calibri"/>
            </a:rPr>
            <a:t>Successful Raised </a:t>
          </a:r>
        </a:p>
      </xdr:txBody>
    </xdr:sp>
    <xdr:clientData/>
  </xdr:twoCellAnchor>
  <xdr:twoCellAnchor>
    <xdr:from>
      <xdr:col>7</xdr:col>
      <xdr:colOff>97570</xdr:colOff>
      <xdr:row>3</xdr:row>
      <xdr:rowOff>74221</xdr:rowOff>
    </xdr:from>
    <xdr:to>
      <xdr:col>10</xdr:col>
      <xdr:colOff>395844</xdr:colOff>
      <xdr:row>5</xdr:row>
      <xdr:rowOff>54645</xdr:rowOff>
    </xdr:to>
    <xdr:sp macro="" textlink="">
      <xdr:nvSpPr>
        <xdr:cNvPr id="42" name="Text Box 2">
          <a:extLst>
            <a:ext uri="{FF2B5EF4-FFF2-40B4-BE49-F238E27FC236}">
              <a16:creationId xmlns:a16="http://schemas.microsoft.com/office/drawing/2014/main" id="{BC58F2EE-B9A6-4C25-A35D-1CD559F779EF}"/>
            </a:ext>
          </a:extLst>
        </xdr:cNvPr>
        <xdr:cNvSpPr txBox="1">
          <a:spLocks noChangeArrowheads="1"/>
        </xdr:cNvSpPr>
      </xdr:nvSpPr>
      <xdr:spPr bwMode="auto">
        <a:xfrm>
          <a:off x="4340525" y="742208"/>
          <a:ext cx="2116683" cy="351528"/>
        </a:xfrm>
        <a:prstGeom prst="rect">
          <a:avLst/>
        </a:prstGeom>
        <a:solidFill>
          <a:srgbClr val="FFFFFF"/>
        </a:solidFill>
        <a:ln w="9525">
          <a:solidFill>
            <a:srgbClr val="000000"/>
          </a:solidFill>
          <a:miter lim="800000"/>
          <a:headEnd/>
          <a:tailEnd/>
        </a:ln>
      </xdr:spPr>
      <xdr:txBody>
        <a:bodyPr vertOverflow="clip" wrap="square" lIns="27432" tIns="18288" rIns="0" bIns="0" anchor="ctr" upright="1"/>
        <a:lstStyle/>
        <a:p>
          <a:pPr algn="ctr" rtl="0">
            <a:defRPr sz="1000"/>
          </a:pPr>
          <a:r>
            <a:rPr lang="en-US" sz="1200" b="1" i="0" u="none" strike="noStrike" baseline="0">
              <a:solidFill>
                <a:srgbClr val="000000"/>
              </a:solidFill>
              <a:latin typeface="+mn-lt"/>
              <a:cs typeface="Calibri"/>
            </a:rPr>
            <a:t>Successful</a:t>
          </a:r>
          <a:r>
            <a:rPr lang="en-US" sz="1200" b="0" i="0" u="none" strike="noStrike" baseline="0">
              <a:solidFill>
                <a:srgbClr val="000000"/>
              </a:solidFill>
              <a:latin typeface="+mn-lt"/>
              <a:cs typeface="Calibri"/>
            </a:rPr>
            <a:t> </a:t>
          </a:r>
          <a:r>
            <a:rPr lang="en-US" sz="1200" b="1" i="0" u="none" strike="noStrike" baseline="0">
              <a:solidFill>
                <a:srgbClr val="000000"/>
              </a:solidFill>
              <a:latin typeface="+mn-lt"/>
              <a:cs typeface="Calibri"/>
            </a:rPr>
            <a:t>Backers</a:t>
          </a:r>
        </a:p>
      </xdr:txBody>
    </xdr:sp>
    <xdr:clientData/>
  </xdr:twoCellAnchor>
  <xdr:twoCellAnchor>
    <xdr:from>
      <xdr:col>16</xdr:col>
      <xdr:colOff>408213</xdr:colOff>
      <xdr:row>7</xdr:row>
      <xdr:rowOff>149679</xdr:rowOff>
    </xdr:from>
    <xdr:to>
      <xdr:col>24</xdr:col>
      <xdr:colOff>61850</xdr:colOff>
      <xdr:row>21</xdr:row>
      <xdr:rowOff>27214</xdr:rowOff>
    </xdr:to>
    <xdr:graphicFrame macro="">
      <xdr:nvGraphicFramePr>
        <xdr:cNvPr id="43" name="Chart 42">
          <a:extLst>
            <a:ext uri="{FF2B5EF4-FFF2-40B4-BE49-F238E27FC236}">
              <a16:creationId xmlns:a16="http://schemas.microsoft.com/office/drawing/2014/main" id="{B4AA27C7-BFB7-4A1E-8DF0-83EA03CDE6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247403</xdr:colOff>
      <xdr:row>21</xdr:row>
      <xdr:rowOff>111331</xdr:rowOff>
    </xdr:from>
    <xdr:to>
      <xdr:col>20</xdr:col>
      <xdr:colOff>358734</xdr:colOff>
      <xdr:row>33</xdr:row>
      <xdr:rowOff>123702</xdr:rowOff>
    </xdr:to>
    <xdr:graphicFrame macro="">
      <xdr:nvGraphicFramePr>
        <xdr:cNvPr id="2" name="Chart 1">
          <a:extLst>
            <a:ext uri="{FF2B5EF4-FFF2-40B4-BE49-F238E27FC236}">
              <a16:creationId xmlns:a16="http://schemas.microsoft.com/office/drawing/2014/main" id="{09F11D7C-3114-4F86-8428-6E3FB232D8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20</xdr:col>
      <xdr:colOff>371105</xdr:colOff>
      <xdr:row>21</xdr:row>
      <xdr:rowOff>98963</xdr:rowOff>
    </xdr:from>
    <xdr:to>
      <xdr:col>24</xdr:col>
      <xdr:colOff>123701</xdr:colOff>
      <xdr:row>33</xdr:row>
      <xdr:rowOff>86592</xdr:rowOff>
    </xdr:to>
    <xdr:graphicFrame macro="">
      <xdr:nvGraphicFramePr>
        <xdr:cNvPr id="3" name="Chart 2">
          <a:extLst>
            <a:ext uri="{FF2B5EF4-FFF2-40B4-BE49-F238E27FC236}">
              <a16:creationId xmlns:a16="http://schemas.microsoft.com/office/drawing/2014/main" id="{8808A000-66A6-428F-A392-4B61195A79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409575</xdr:colOff>
      <xdr:row>1</xdr:row>
      <xdr:rowOff>4762</xdr:rowOff>
    </xdr:from>
    <xdr:to>
      <xdr:col>7</xdr:col>
      <xdr:colOff>200025</xdr:colOff>
      <xdr:row>15</xdr:row>
      <xdr:rowOff>80962</xdr:rowOff>
    </xdr:to>
    <xdr:graphicFrame macro="">
      <xdr:nvGraphicFramePr>
        <xdr:cNvPr id="2" name="Chart 1">
          <a:extLst>
            <a:ext uri="{FF2B5EF4-FFF2-40B4-BE49-F238E27FC236}">
              <a16:creationId xmlns:a16="http://schemas.microsoft.com/office/drawing/2014/main" id="{04A10E37-0AF9-CC04-8964-1138B0952B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4</xdr:col>
      <xdr:colOff>4762</xdr:colOff>
      <xdr:row>10</xdr:row>
      <xdr:rowOff>185737</xdr:rowOff>
    </xdr:from>
    <xdr:to>
      <xdr:col>9</xdr:col>
      <xdr:colOff>528637</xdr:colOff>
      <xdr:row>25</xdr:row>
      <xdr:rowOff>71437</xdr:rowOff>
    </xdr:to>
    <xdr:graphicFrame macro="">
      <xdr:nvGraphicFramePr>
        <xdr:cNvPr id="3" name="Chart 2">
          <a:extLst>
            <a:ext uri="{FF2B5EF4-FFF2-40B4-BE49-F238E27FC236}">
              <a16:creationId xmlns:a16="http://schemas.microsoft.com/office/drawing/2014/main" id="{23804D33-349E-B8EA-404A-4BE754610B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xdr:col>
      <xdr:colOff>581025</xdr:colOff>
      <xdr:row>9</xdr:row>
      <xdr:rowOff>90486</xdr:rowOff>
    </xdr:from>
    <xdr:to>
      <xdr:col>8</xdr:col>
      <xdr:colOff>19050</xdr:colOff>
      <xdr:row>25</xdr:row>
      <xdr:rowOff>114299</xdr:rowOff>
    </xdr:to>
    <xdr:graphicFrame macro="">
      <xdr:nvGraphicFramePr>
        <xdr:cNvPr id="2" name="Chart 1">
          <a:extLst>
            <a:ext uri="{FF2B5EF4-FFF2-40B4-BE49-F238E27FC236}">
              <a16:creationId xmlns:a16="http://schemas.microsoft.com/office/drawing/2014/main" id="{2CDA8F3B-757A-F04E-DCC1-A539A10660B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6.668799305553" createdVersion="5" refreshedVersion="8" minRefreshableVersion="3" recordCount="0" supportSubquery="1" supportAdvancedDrill="1" xr:uid="{42757909-364A-403C-B2B0-352BD5929B26}">
  <cacheSource type="external" connectionId="6"/>
  <cacheFields count="5">
    <cacheField name="[Calendar1].[Year].[Year]" caption="Year" numFmtId="0" hierarchy="2" level="1">
      <sharedItems containsSemiMixedTypes="0" containsString="0" containsNumber="1" containsInteger="1" minValue="2013" maxValue="2017" count="5">
        <n v="2013"/>
        <n v="2014"/>
        <n v="2015"/>
        <n v="2016"/>
        <n v="2017"/>
      </sharedItems>
      <extLst>
        <ext xmlns:x15="http://schemas.microsoft.com/office/spreadsheetml/2010/11/main" uri="{4F2E5C28-24EA-4eb8-9CBF-B6C8F9C3D259}">
          <x15:cachedUniqueNames>
            <x15:cachedUniqueName index="0" name="[Calendar1].[Year].&amp;[2013]"/>
            <x15:cachedUniqueName index="1" name="[Calendar1].[Year].&amp;[2014]"/>
            <x15:cachedUniqueName index="2" name="[Calendar1].[Year].&amp;[2015]"/>
            <x15:cachedUniqueName index="3" name="[Calendar1].[Year].&amp;[2016]"/>
            <x15:cachedUniqueName index="4" name="[Calendar1].[Year].&amp;[2017]"/>
          </x15:cachedUniqueNames>
        </ext>
      </extLst>
    </cacheField>
    <cacheField name="[Measures].[Count of id]" caption="Count of id" numFmtId="0" hierarchy="60" level="32767"/>
    <cacheField name="[Calendar1].[Financial Quarter2].[Financial Quarter2]" caption="Financial Quarter2" numFmtId="0" hierarchy="9" level="1">
      <sharedItems count="4">
        <s v="FQ1"/>
        <s v="FQ2"/>
        <s v="FQ3"/>
        <s v="FQ4"/>
      </sharedItems>
    </cacheField>
    <cacheField name="[Calendar1].[Month name].[Month name]" caption="Month name" numFmtId="0" hierarchy="4" level="1">
      <sharedItems count="12">
        <s v="April"/>
        <s v="June"/>
        <s v="May"/>
        <s v="August"/>
        <s v="July"/>
        <s v="September"/>
        <s v="December"/>
        <s v="November"/>
        <s v="October"/>
        <s v="February"/>
        <s v="January"/>
        <s v="March"/>
      </sharedItems>
    </cacheField>
    <cacheField name="[Calendar1].[Financial Month].[Financial Month]" caption="Financial Month" numFmtId="0" hierarchy="8" level="1">
      <sharedItems containsSemiMixedTypes="0" containsNonDate="0" containsString="0"/>
    </cacheField>
  </cacheFields>
  <cacheHierarchies count="76">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2" memberValueDatatype="20" unbalanced="0">
      <fieldsUsage count="2">
        <fieldUsage x="-1"/>
        <fieldUsage x="0"/>
      </fieldsUsage>
    </cacheHierarchy>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2" memberValueDatatype="130" unbalanced="0">
      <fieldsUsage count="2">
        <fieldUsage x="-1"/>
        <fieldUsage x="3"/>
      </fieldsUsage>
    </cacheHierarchy>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fieldsUsage count="2">
        <fieldUsage x="-1"/>
        <fieldUsage x="4"/>
      </fieldsUsage>
    </cacheHierarchy>
    <cacheHierarchy uniqueName="[Calendar1].[Financial Quarter2]" caption="Financial Quarter2" attribute="1" defaultMemberUniqueName="[Calendar1].[Financial Quarter2].[All]" allUniqueName="[Calendar1].[Financial Quarter2].[All]" dimensionUniqueName="[Calendar1]" displayFolder="" count="2" memberValueDatatype="130" unbalanced="0">
      <fieldsUsage count="2">
        <fieldUsage x="-1"/>
        <fieldUsage x="2"/>
      </fieldsUsage>
    </cacheHierarchy>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0" memberValueDatatype="130" unbalanced="0"/>
    <cacheHierarchy uniqueName="[Project_DM].[name]" caption="name" attribute="1" defaultMemberUniqueName="[Project_DM].[name].[All]" allUniqueName="[Project_DM].[name].[All]" dimensionUniqueName="[Project_DM]" displayFolder="" count="0" memberValueDatatype="130" unbalanced="0"/>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0" memberValueDatatype="130" unbalanced="0"/>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Measures].[Sum of Year]" caption="Sum of Year" measure="1" displayFolder="" measureGroup="Calendar1" count="0" hidden="1">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hidden="1">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hidden="1">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hidden="1">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oneField="1" hidden="1">
      <fieldsUsage count="1">
        <fieldUsage x="1"/>
      </fieldsUsage>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hidden="1">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hidden="1">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hidden="1">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hidden="1">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hidden="1">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hidden="1">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hidden="1">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hidden="1">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Goal Rang]" caption="Count of Goal Rang" measure="1" displayFolder="" measureGroup="Project_DM" count="0" hidden="1">
      <extLst>
        <ext xmlns:x15="http://schemas.microsoft.com/office/spreadsheetml/2010/11/main" uri="{B97F6D7D-B522-45F9-BDA1-12C45D357490}">
          <x15:cacheHierarchy aggregatedColumn="48"/>
        </ext>
      </extLst>
    </cacheHierarchy>
    <cacheHierarchy uniqueName="[Set1]" caption="Set1" set="1" parentSet="40"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dimensions count="6">
    <dimension name="Calendar1" uniqueName="[Calendar1]" caption="Calendar1"/>
    <dimension name="Category" uniqueName="[Category]" caption="Category"/>
    <dimension name="Creator" uniqueName="[Creator]" caption="Creator"/>
    <dimension name="Location" uniqueName="[Location]" caption="Location"/>
    <dimension measure="1" name="Measures" uniqueName="[Measures]" caption="Measures"/>
    <dimension name="Project_DM" uniqueName="[Project_DM]" caption="Project_DM"/>
  </dimensions>
  <measureGroups count="5">
    <measureGroup name="Calendar1" caption="Calendar1"/>
    <measureGroup name="Category" caption="Category"/>
    <measureGroup name="Creator" caption="Creator"/>
    <measureGroup name="Location" caption="Location"/>
    <measureGroup name="Project_DM" caption="Project_DM"/>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6.668903356483" createdVersion="5" refreshedVersion="8" minRefreshableVersion="3" recordCount="0" supportSubquery="1" supportAdvancedDrill="1" xr:uid="{20C86F91-5C18-4E4E-9682-E7153B3869D4}">
  <cacheSource type="external" connectionId="6"/>
  <cacheFields count="4">
    <cacheField name="[Location].[country].[country]" caption="country" numFmtId="0" hierarchy="24" level="1">
      <sharedItems count="5">
        <s v="AU"/>
        <s v="CA"/>
        <s v="FR"/>
        <s v="GB"/>
        <s v="US"/>
      </sharedItems>
    </cacheField>
    <cacheField name="[Project_DM].[Status].[Status]" caption="Status" numFmtId="0" hierarchy="27" level="1">
      <sharedItems count="6">
        <s v="canceled"/>
        <s v="failed"/>
        <s v="live"/>
        <s v="purged"/>
        <s v="successful"/>
        <s v="suspended"/>
      </sharedItems>
    </cacheField>
    <cacheField name="[Measures].[Count of id]" caption="Count of id" numFmtId="0" hierarchy="60" level="32767"/>
    <cacheField name="[Calendar1].[Financial Month].[Financial Month]" caption="Financial Month" numFmtId="0" hierarchy="8" level="1">
      <sharedItems containsSemiMixedTypes="0" containsNonDate="0" containsString="0"/>
    </cacheField>
  </cacheFields>
  <cacheHierarchies count="76">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0" memberValueDatatype="20" unbalanced="0"/>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0" memberValueDatatype="130" unbalanced="0"/>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fieldsUsage count="2">
        <fieldUsage x="-1"/>
        <fieldUsage x="3"/>
      </fieldsUsage>
    </cacheHierarchy>
    <cacheHierarchy uniqueName="[Calendar1].[Financial Quarter2]" caption="Financial Quarter2" attribute="1" defaultMemberUniqueName="[Calendar1].[Financial Quarter2].[All]" allUniqueName="[Calendar1].[Financial Quarter2].[All]" dimensionUniqueName="[Calendar1]" displayFolder="" count="2" memberValueDatatype="130" unbalanced="0"/>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2" memberValueDatatype="130" unbalanced="0">
      <fieldsUsage count="2">
        <fieldUsage x="-1"/>
        <fieldUsage x="0"/>
      </fieldsUsage>
    </cacheHierarchy>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2" memberValueDatatype="130" unbalanced="0">
      <fieldsUsage count="2">
        <fieldUsage x="-1"/>
        <fieldUsage x="1"/>
      </fieldsUsage>
    </cacheHierarchy>
    <cacheHierarchy uniqueName="[Project_DM].[name]" caption="name" attribute="1" defaultMemberUniqueName="[Project_DM].[name].[All]" allUniqueName="[Project_DM].[name].[All]" dimensionUniqueName="[Project_DM]" displayFolder="" count="0" memberValueDatatype="130" unbalanced="0"/>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0" memberValueDatatype="130" unbalanced="0"/>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Measures].[Sum of Year]" caption="Sum of Year" measure="1" displayFolder="" measureGroup="Calendar1" count="0" hidden="1">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hidden="1">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hidden="1">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hidden="1">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oneField="1" hidden="1">
      <fieldsUsage count="1">
        <fieldUsage x="2"/>
      </fieldsUsage>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hidden="1">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hidden="1">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hidden="1">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hidden="1">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hidden="1">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hidden="1">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hidden="1">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hidden="1">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Goal Rang]" caption="Count of Goal Rang" measure="1" displayFolder="" measureGroup="Project_DM" count="0" hidden="1">
      <extLst>
        <ext xmlns:x15="http://schemas.microsoft.com/office/spreadsheetml/2010/11/main" uri="{B97F6D7D-B522-45F9-BDA1-12C45D357490}">
          <x15:cacheHierarchy aggregatedColumn="48"/>
        </ext>
      </extLst>
    </cacheHierarchy>
    <cacheHierarchy uniqueName="[Set1]" caption="Set1" set="1" parentSet="40"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dimensions count="6">
    <dimension name="Calendar1" uniqueName="[Calendar1]" caption="Calendar1"/>
    <dimension name="Category" uniqueName="[Category]" caption="Category"/>
    <dimension name="Creator" uniqueName="[Creator]" caption="Creator"/>
    <dimension name="Location" uniqueName="[Location]" caption="Location"/>
    <dimension measure="1" name="Measures" uniqueName="[Measures]" caption="Measures"/>
    <dimension name="Project_DM" uniqueName="[Project_DM]" caption="Project_DM"/>
  </dimensions>
  <measureGroups count="5">
    <measureGroup name="Calendar1" caption="Calendar1"/>
    <measureGroup name="Category" caption="Category"/>
    <measureGroup name="Creator" caption="Creator"/>
    <measureGroup name="Location" caption="Location"/>
    <measureGroup name="Project_DM" caption="Project_DM"/>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6.668903935184" createdVersion="5" refreshedVersion="8" minRefreshableVersion="3" recordCount="0" supportSubquery="1" supportAdvancedDrill="1" xr:uid="{E95B916D-1E1E-45B3-8394-C9BCA2506BE1}">
  <cacheSource type="external" connectionId="6"/>
  <cacheFields count="4">
    <cacheField name="[Project_DM].[Status].[Status]" caption="Status" numFmtId="0" hierarchy="27" level="1">
      <sharedItems containsSemiMixedTypes="0" containsNonDate="0" containsString="0"/>
    </cacheField>
    <cacheField name="[Project_DM].[Goal Rang].[Goal Rang]" caption="Goal Rang" numFmtId="0" hierarchy="48" level="1">
      <sharedItems count="6">
        <s v="0.01-100000"/>
        <s v="10000001-30000000"/>
        <s v="100001-3000000"/>
        <s v="3000001-6000000"/>
        <s v="60000001-100000000"/>
        <s v="6000001-10000000"/>
      </sharedItems>
    </cacheField>
    <cacheField name="[Measures].[Count of Goal Rang]" caption="Count of Goal Rang" numFmtId="0" hierarchy="74" level="32767"/>
    <cacheField name="[Calendar1].[Financial Month].[Financial Month]" caption="Financial Month" numFmtId="0" hierarchy="8" level="1">
      <sharedItems containsSemiMixedTypes="0" containsNonDate="0" containsString="0"/>
    </cacheField>
  </cacheFields>
  <cacheHierarchies count="76">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0" memberValueDatatype="20" unbalanced="0"/>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0" memberValueDatatype="130" unbalanced="0"/>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fieldsUsage count="2">
        <fieldUsage x="-1"/>
        <fieldUsage x="3"/>
      </fieldsUsage>
    </cacheHierarchy>
    <cacheHierarchy uniqueName="[Calendar1].[Financial Quarter2]" caption="Financial Quarter2" attribute="1" defaultMemberUniqueName="[Calendar1].[Financial Quarter2].[All]" allUniqueName="[Calendar1].[Financial Quarter2].[All]" dimensionUniqueName="[Calendar1]" displayFolder="" count="2" memberValueDatatype="130" unbalanced="0"/>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2" memberValueDatatype="130" unbalanced="0">
      <fieldsUsage count="2">
        <fieldUsage x="-1"/>
        <fieldUsage x="0"/>
      </fieldsUsage>
    </cacheHierarchy>
    <cacheHierarchy uniqueName="[Project_DM].[name]" caption="name" attribute="1" defaultMemberUniqueName="[Project_DM].[name].[All]" allUniqueName="[Project_DM].[name].[All]" dimensionUniqueName="[Project_DM]" displayFolder="" count="0" memberValueDatatype="130" unbalanced="0"/>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2" memberValueDatatype="130" unbalanced="0">
      <fieldsUsage count="2">
        <fieldUsage x="-1"/>
        <fieldUsage x="1"/>
      </fieldsUsage>
    </cacheHierarchy>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Measures].[Sum of Year]" caption="Sum of Year" measure="1" displayFolder="" measureGroup="Calendar1" count="0" hidden="1">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hidden="1">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hidden="1">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hidden="1">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hidden="1">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hidden="1">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hidden="1">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hidden="1">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hidden="1">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hidden="1">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hidden="1">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hidden="1">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Goal Rang]" caption="Count of Goal Rang" measure="1" displayFolder="" measureGroup="Project_DM" count="0" oneField="1" hidden="1">
      <fieldsUsage count="1">
        <fieldUsage x="2"/>
      </fieldsUsage>
      <extLst>
        <ext xmlns:x15="http://schemas.microsoft.com/office/spreadsheetml/2010/11/main" uri="{B97F6D7D-B522-45F9-BDA1-12C45D357490}">
          <x15:cacheHierarchy aggregatedColumn="48"/>
        </ext>
      </extLst>
    </cacheHierarchy>
    <cacheHierarchy uniqueName="[Set1]" caption="Set1" set="1" parentSet="40"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dimensions count="6">
    <dimension name="Calendar1" uniqueName="[Calendar1]" caption="Calendar1"/>
    <dimension name="Category" uniqueName="[Category]" caption="Category"/>
    <dimension name="Creator" uniqueName="[Creator]" caption="Creator"/>
    <dimension name="Location" uniqueName="[Location]" caption="Location"/>
    <dimension measure="1" name="Measures" uniqueName="[Measures]" caption="Measures"/>
    <dimension name="Project_DM" uniqueName="[Project_DM]" caption="Project_DM"/>
  </dimensions>
  <measureGroups count="5">
    <measureGroup name="Calendar1" caption="Calendar1"/>
    <measureGroup name="Category" caption="Category"/>
    <measureGroup name="Creator" caption="Creator"/>
    <measureGroup name="Location" caption="Location"/>
    <measureGroup name="Project_DM" caption="Project_DM"/>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5.458339814817" createdVersion="3" refreshedVersion="8" minRefreshableVersion="3" recordCount="0" supportSubquery="1" supportAdvancedDrill="1" xr:uid="{A25431B3-B6D7-4CDF-9795-982C7CA26A85}">
  <cacheSource type="external" connectionId="6">
    <extLst>
      <ext xmlns:x14="http://schemas.microsoft.com/office/spreadsheetml/2009/9/main" uri="{F057638F-6D5F-4e77-A914-E7F072B9BCA8}">
        <x14:sourceConnection name="ThisWorkbookDataModel"/>
      </ext>
    </extLst>
  </cacheSource>
  <cacheFields count="0"/>
  <cacheHierarchies count="75">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0" memberValueDatatype="20" unbalanced="0"/>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0" memberValueDatatype="130" unbalanced="0"/>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cacheHierarchy uniqueName="[Calendar1].[Financial Quarter2]" caption="Financial Quarter2" attribute="1" defaultMemberUniqueName="[Calendar1].[Financial Quarter2].[All]" allUniqueName="[Calendar1].[Financial Quarter2].[All]" dimensionUniqueName="[Calendar1]" displayFolder="" count="2" memberValueDatatype="130" unbalanced="0"/>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0" memberValueDatatype="130" unbalanced="0"/>
    <cacheHierarchy uniqueName="[Project_DM].[name]" caption="name" attribute="1" defaultMemberUniqueName="[Project_DM].[name].[All]" allUniqueName="[Project_DM].[name].[All]" dimensionUniqueName="[Project_DM]" displayFolder="" count="0" memberValueDatatype="130" unbalanced="0"/>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0" memberValueDatatype="130" unbalanced="0"/>
    <cacheHierarchy uniqueName="[Measures].[Sum of Year]" caption="Sum of Year" measure="1" displayFolder="" measureGroup="Calendar1" count="0">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extLst>
        <ext xmlns:x15="http://schemas.microsoft.com/office/spreadsheetml/2010/11/main" uri="{B97F6D7D-B522-45F9-BDA1-12C45D357490}">
          <x15:cacheHierarchy aggregatedColumn="32"/>
        </ext>
      </extLst>
    </cacheHierarchy>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Set1]" caption="Set1" set="1"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extLst>
    <ext xmlns:x14="http://schemas.microsoft.com/office/spreadsheetml/2009/9/main" uri="{725AE2AE-9491-48be-B2B4-4EB974FC3084}">
      <x14:pivotCacheDefinition slicerData="1" pivotCacheId="23490815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6.668799999999" createdVersion="5" refreshedVersion="8" minRefreshableVersion="3" recordCount="0" supportSubquery="1" supportAdvancedDrill="1" xr:uid="{3502CFE9-2823-4D41-A558-561BA9A529E7}">
  <cacheSource type="external" connectionId="6"/>
  <cacheFields count="3">
    <cacheField name="[Project_DM].[Status].[Status]" caption="Status" numFmtId="0" hierarchy="27" level="1">
      <sharedItems count="3">
        <s v="canceled"/>
        <s v="failed"/>
        <s v="successful"/>
      </sharedItems>
    </cacheField>
    <cacheField name="[Measures].[Count of id]" caption="Count of id" numFmtId="0" hierarchy="60" level="32767"/>
    <cacheField name="[Calendar1].[Financial Month].[Financial Month]" caption="Financial Month" numFmtId="0" hierarchy="8" level="1">
      <sharedItems containsSemiMixedTypes="0" containsNonDate="0" containsString="0"/>
    </cacheField>
  </cacheFields>
  <cacheHierarchies count="76">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0" memberValueDatatype="20" unbalanced="0"/>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0" memberValueDatatype="130" unbalanced="0"/>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fieldsUsage count="2">
        <fieldUsage x="-1"/>
        <fieldUsage x="2"/>
      </fieldsUsage>
    </cacheHierarchy>
    <cacheHierarchy uniqueName="[Calendar1].[Financial Quarter2]" caption="Financial Quarter2" attribute="1" defaultMemberUniqueName="[Calendar1].[Financial Quarter2].[All]" allUniqueName="[Calendar1].[Financial Quarter2].[All]" dimensionUniqueName="[Calendar1]" displayFolder="" count="2" memberValueDatatype="130" unbalanced="0"/>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2" memberValueDatatype="130" unbalanced="0">
      <fieldsUsage count="2">
        <fieldUsage x="-1"/>
        <fieldUsage x="0"/>
      </fieldsUsage>
    </cacheHierarchy>
    <cacheHierarchy uniqueName="[Project_DM].[name]" caption="name" attribute="1" defaultMemberUniqueName="[Project_DM].[name].[All]" allUniqueName="[Project_DM].[name].[All]" dimensionUniqueName="[Project_DM]" displayFolder="" count="0" memberValueDatatype="130" unbalanced="0"/>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0" memberValueDatatype="130" unbalanced="0"/>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Measures].[Sum of Year]" caption="Sum of Year" measure="1" displayFolder="" measureGroup="Calendar1" count="0" hidden="1">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hidden="1">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hidden="1">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hidden="1">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oneField="1" hidden="1">
      <fieldsUsage count="1">
        <fieldUsage x="1"/>
      </fieldsUsage>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hidden="1">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hidden="1">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hidden="1">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hidden="1">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hidden="1">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hidden="1">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hidden="1">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hidden="1">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Goal Rang]" caption="Count of Goal Rang" measure="1" displayFolder="" measureGroup="Project_DM" count="0" hidden="1">
      <extLst>
        <ext xmlns:x15="http://schemas.microsoft.com/office/spreadsheetml/2010/11/main" uri="{B97F6D7D-B522-45F9-BDA1-12C45D357490}">
          <x15:cacheHierarchy aggregatedColumn="48"/>
        </ext>
      </extLst>
    </cacheHierarchy>
    <cacheHierarchy uniqueName="[Set1]" caption="Set1" set="1" parentSet="40"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dimensions count="6">
    <dimension name="Calendar1" uniqueName="[Calendar1]" caption="Calendar1"/>
    <dimension name="Category" uniqueName="[Category]" caption="Category"/>
    <dimension name="Creator" uniqueName="[Creator]" caption="Creator"/>
    <dimension name="Location" uniqueName="[Location]" caption="Location"/>
    <dimension measure="1" name="Measures" uniqueName="[Measures]" caption="Measures"/>
    <dimension name="Project_DM" uniqueName="[Project_DM]" caption="Project_DM"/>
  </dimensions>
  <measureGroups count="5">
    <measureGroup name="Calendar1" caption="Calendar1"/>
    <measureGroup name="Category" caption="Category"/>
    <measureGroup name="Creator" caption="Creator"/>
    <measureGroup name="Location" caption="Location"/>
    <measureGroup name="Project_DM" caption="Project_DM"/>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6.668800578707" createdVersion="5" refreshedVersion="8" minRefreshableVersion="3" recordCount="0" supportSubquery="1" supportAdvancedDrill="1" xr:uid="{C22070C0-9043-4D94-8854-38C524EC43A3}">
  <cacheSource type="external" connectionId="6"/>
  <cacheFields count="3">
    <cacheField name="[Category].[name].[name]" caption="name" numFmtId="0" hierarchy="11" level="1">
      <sharedItems count="5">
        <s v="Documentary"/>
        <s v="Gadgets"/>
        <s v="Product Design"/>
        <s v="Tabletop Games"/>
        <s v="Video Games"/>
      </sharedItems>
    </cacheField>
    <cacheField name="[Measures].[Count of name 3]" caption="Count of name 3" numFmtId="0" hierarchy="70" level="32767"/>
    <cacheField name="[Calendar1].[Financial Month].[Financial Month]" caption="Financial Month" numFmtId="0" hierarchy="8" level="1">
      <sharedItems containsSemiMixedTypes="0" containsNonDate="0" containsString="0"/>
    </cacheField>
  </cacheFields>
  <cacheHierarchies count="76">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0" memberValueDatatype="20" unbalanced="0"/>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0" memberValueDatatype="130" unbalanced="0"/>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fieldsUsage count="2">
        <fieldUsage x="-1"/>
        <fieldUsage x="2"/>
      </fieldsUsage>
    </cacheHierarchy>
    <cacheHierarchy uniqueName="[Calendar1].[Financial Quarter2]" caption="Financial Quarter2" attribute="1" defaultMemberUniqueName="[Calendar1].[Financial Quarter2].[All]" allUniqueName="[Calendar1].[Financial Quarter2].[All]" dimensionUniqueName="[Calendar1]" displayFolder="" count="2" memberValueDatatype="130" unbalanced="0"/>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2" memberValueDatatype="130" unbalanced="0">
      <fieldsUsage count="2">
        <fieldUsage x="-1"/>
        <fieldUsage x="0"/>
      </fieldsUsage>
    </cacheHierarchy>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0" memberValueDatatype="130" unbalanced="0"/>
    <cacheHierarchy uniqueName="[Project_DM].[name]" caption="name" attribute="1" defaultMemberUniqueName="[Project_DM].[name].[All]" allUniqueName="[Project_DM].[name].[All]" dimensionUniqueName="[Project_DM]" displayFolder="" count="0" memberValueDatatype="130" unbalanced="0"/>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0" memberValueDatatype="130" unbalanced="0"/>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Measures].[Sum of Year]" caption="Sum of Year" measure="1" displayFolder="" measureGroup="Calendar1" count="0" hidden="1">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hidden="1">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hidden="1">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hidden="1">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hidden="1">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hidden="1">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hidden="1">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hidden="1">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hidden="1">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hidden="1">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oneField="1" hidden="1">
      <fieldsUsage count="1">
        <fieldUsage x="1"/>
      </fieldsUsage>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hidden="1">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Goal Rang]" caption="Count of Goal Rang" measure="1" displayFolder="" measureGroup="Project_DM" count="0" hidden="1">
      <extLst>
        <ext xmlns:x15="http://schemas.microsoft.com/office/spreadsheetml/2010/11/main" uri="{B97F6D7D-B522-45F9-BDA1-12C45D357490}">
          <x15:cacheHierarchy aggregatedColumn="48"/>
        </ext>
      </extLst>
    </cacheHierarchy>
    <cacheHierarchy uniqueName="[Set1]" caption="Set1" set="1" parentSet="40"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dimensions count="6">
    <dimension name="Calendar1" uniqueName="[Calendar1]" caption="Calendar1"/>
    <dimension name="Category" uniqueName="[Category]" caption="Category"/>
    <dimension name="Creator" uniqueName="[Creator]" caption="Creator"/>
    <dimension name="Location" uniqueName="[Location]" caption="Location"/>
    <dimension measure="1" name="Measures" uniqueName="[Measures]" caption="Measures"/>
    <dimension name="Project_DM" uniqueName="[Project_DM]" caption="Project_DM"/>
  </dimensions>
  <measureGroups count="5">
    <measureGroup name="Calendar1" caption="Calendar1"/>
    <measureGroup name="Category" caption="Category"/>
    <measureGroup name="Creator" caption="Creator"/>
    <measureGroup name="Location" caption="Location"/>
    <measureGroup name="Project_DM" caption="Project_DM"/>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6.668801273147" createdVersion="5" refreshedVersion="8" minRefreshableVersion="3" recordCount="0" supportSubquery="1" supportAdvancedDrill="1" xr:uid="{6C648E6A-2628-444E-95F1-340A0F23CEAA}">
  <cacheSource type="external" connectionId="6"/>
  <cacheFields count="3">
    <cacheField name="[Location].[country].[country]" caption="country" numFmtId="0" hierarchy="24" level="1">
      <sharedItems count="5">
        <s v="AU"/>
        <s v="CA"/>
        <s v="FR"/>
        <s v="GB"/>
        <s v="US"/>
      </sharedItems>
    </cacheField>
    <cacheField name="[Measures].[Count of id]" caption="Count of id" numFmtId="0" hierarchy="60" level="32767"/>
    <cacheField name="[Calendar1].[Financial Month].[Financial Month]" caption="Financial Month" numFmtId="0" hierarchy="8" level="1">
      <sharedItems containsSemiMixedTypes="0" containsNonDate="0" containsString="0"/>
    </cacheField>
  </cacheFields>
  <cacheHierarchies count="76">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0" memberValueDatatype="20" unbalanced="0"/>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0" memberValueDatatype="130" unbalanced="0"/>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fieldsUsage count="2">
        <fieldUsage x="-1"/>
        <fieldUsage x="2"/>
      </fieldsUsage>
    </cacheHierarchy>
    <cacheHierarchy uniqueName="[Calendar1].[Financial Quarter2]" caption="Financial Quarter2" attribute="1" defaultMemberUniqueName="[Calendar1].[Financial Quarter2].[All]" allUniqueName="[Calendar1].[Financial Quarter2].[All]" dimensionUniqueName="[Calendar1]" displayFolder="" count="2" memberValueDatatype="130" unbalanced="0"/>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2" memberValueDatatype="130" unbalanced="0">
      <fieldsUsage count="2">
        <fieldUsage x="-1"/>
        <fieldUsage x="0"/>
      </fieldsUsage>
    </cacheHierarchy>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0" memberValueDatatype="130" unbalanced="0"/>
    <cacheHierarchy uniqueName="[Project_DM].[name]" caption="name" attribute="1" defaultMemberUniqueName="[Project_DM].[name].[All]" allUniqueName="[Project_DM].[name].[All]" dimensionUniqueName="[Project_DM]" displayFolder="" count="0" memberValueDatatype="130" unbalanced="0"/>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0" memberValueDatatype="130" unbalanced="0"/>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Measures].[Sum of Year]" caption="Sum of Year" measure="1" displayFolder="" measureGroup="Calendar1" count="0" hidden="1">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hidden="1">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hidden="1">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hidden="1">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oneField="1" hidden="1">
      <fieldsUsage count="1">
        <fieldUsage x="1"/>
      </fieldsUsage>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hidden="1">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hidden="1">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hidden="1">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hidden="1">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hidden="1">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hidden="1">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hidden="1">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hidden="1">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Goal Rang]" caption="Count of Goal Rang" measure="1" displayFolder="" measureGroup="Project_DM" count="0" hidden="1">
      <extLst>
        <ext xmlns:x15="http://schemas.microsoft.com/office/spreadsheetml/2010/11/main" uri="{B97F6D7D-B522-45F9-BDA1-12C45D357490}">
          <x15:cacheHierarchy aggregatedColumn="48"/>
        </ext>
      </extLst>
    </cacheHierarchy>
    <cacheHierarchy uniqueName="[Set1]" caption="Set1" set="1" parentSet="40"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dimensions count="6">
    <dimension name="Calendar1" uniqueName="[Calendar1]" caption="Calendar1"/>
    <dimension name="Category" uniqueName="[Category]" caption="Category"/>
    <dimension name="Creator" uniqueName="[Creator]" caption="Creator"/>
    <dimension name="Location" uniqueName="[Location]" caption="Location"/>
    <dimension measure="1" name="Measures" uniqueName="[Measures]" caption="Measures"/>
    <dimension name="Project_DM" uniqueName="[Project_DM]" caption="Project_DM"/>
  </dimensions>
  <measureGroups count="5">
    <measureGroup name="Calendar1" caption="Calendar1"/>
    <measureGroup name="Category" caption="Category"/>
    <measureGroup name="Creator" caption="Creator"/>
    <measureGroup name="Location" caption="Location"/>
    <measureGroup name="Project_DM" caption="Project_DM"/>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6.668801967593" createdVersion="5" refreshedVersion="8" minRefreshableVersion="3" recordCount="0" supportSubquery="1" supportAdvancedDrill="1" xr:uid="{5564F5A6-C8F4-4AA0-B1CA-F306B70B9E69}">
  <cacheSource type="external" connectionId="6"/>
  <cacheFields count="5">
    <cacheField name="[Measures].[Count of Avg Days]" caption="Count of Avg Days" numFmtId="0" hierarchy="64" level="32767"/>
    <cacheField name="[Measures].[Sum of usd_pledged]" caption="Sum of usd_pledged" numFmtId="0" hierarchy="67" level="32767"/>
    <cacheField name="[Measures].[Sum of backers_count]" caption="Sum of backers_count" numFmtId="0" hierarchy="66" level="32767"/>
    <cacheField name="[Project_DM].[Status].[Status]" caption="Status" numFmtId="0" hierarchy="27" level="1">
      <sharedItems containsSemiMixedTypes="0" containsNonDate="0" containsString="0"/>
    </cacheField>
    <cacheField name="[Calendar1].[Financial Month].[Financial Month]" caption="Financial Month" numFmtId="0" hierarchy="8" level="1">
      <sharedItems containsSemiMixedTypes="0" containsNonDate="0" containsString="0"/>
    </cacheField>
  </cacheFields>
  <cacheHierarchies count="76">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0" memberValueDatatype="20" unbalanced="0"/>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0" memberValueDatatype="130" unbalanced="0"/>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fieldsUsage count="2">
        <fieldUsage x="-1"/>
        <fieldUsage x="4"/>
      </fieldsUsage>
    </cacheHierarchy>
    <cacheHierarchy uniqueName="[Calendar1].[Financial Quarter2]" caption="Financial Quarter2" attribute="1" defaultMemberUniqueName="[Calendar1].[Financial Quarter2].[All]" allUniqueName="[Calendar1].[Financial Quarter2].[All]" dimensionUniqueName="[Calendar1]" displayFolder="" count="2" memberValueDatatype="130" unbalanced="0"/>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2" memberValueDatatype="130" unbalanced="0">
      <fieldsUsage count="2">
        <fieldUsage x="-1"/>
        <fieldUsage x="3"/>
      </fieldsUsage>
    </cacheHierarchy>
    <cacheHierarchy uniqueName="[Project_DM].[name]" caption="name" attribute="1" defaultMemberUniqueName="[Project_DM].[name].[All]" allUniqueName="[Project_DM].[name].[All]" dimensionUniqueName="[Project_DM]" displayFolder="" count="0" memberValueDatatype="130" unbalanced="0"/>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0" memberValueDatatype="130" unbalanced="0"/>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Measures].[Sum of Year]" caption="Sum of Year" measure="1" displayFolder="" measureGroup="Calendar1" count="0" hidden="1">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hidden="1">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hidden="1">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hidden="1">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oneField="1" hidden="1">
      <fieldsUsage count="1">
        <fieldUsage x="0"/>
      </fieldsUsage>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hidden="1">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oneField="1" hidden="1">
      <fieldsUsage count="1">
        <fieldUsage x="2"/>
      </fieldsUsage>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oneField="1" hidden="1">
      <fieldsUsage count="1">
        <fieldUsage x="1"/>
      </fieldsUsage>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hidden="1">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hidden="1">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hidden="1">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hidden="1">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Goal Rang]" caption="Count of Goal Rang" measure="1" displayFolder="" measureGroup="Project_DM" count="0" hidden="1">
      <extLst>
        <ext xmlns:x15="http://schemas.microsoft.com/office/spreadsheetml/2010/11/main" uri="{B97F6D7D-B522-45F9-BDA1-12C45D357490}">
          <x15:cacheHierarchy aggregatedColumn="48"/>
        </ext>
      </extLst>
    </cacheHierarchy>
    <cacheHierarchy uniqueName="[Set1]" caption="Set1" set="1" parentSet="40"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dimensions count="6">
    <dimension name="Calendar1" uniqueName="[Calendar1]" caption="Calendar1"/>
    <dimension name="Category" uniqueName="[Category]" caption="Category"/>
    <dimension name="Creator" uniqueName="[Creator]" caption="Creator"/>
    <dimension name="Location" uniqueName="[Location]" caption="Location"/>
    <dimension measure="1" name="Measures" uniqueName="[Measures]" caption="Measures"/>
    <dimension name="Project_DM" uniqueName="[Project_DM]" caption="Project_DM"/>
  </dimensions>
  <measureGroups count="5">
    <measureGroup name="Calendar1" caption="Calendar1"/>
    <measureGroup name="Category" caption="Category"/>
    <measureGroup name="Creator" caption="Creator"/>
    <measureGroup name="Location" caption="Location"/>
    <measureGroup name="Project_DM" caption="Project_DM"/>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6.668851273149" createdVersion="5" refreshedVersion="8" minRefreshableVersion="3" recordCount="0" supportSubquery="1" supportAdvancedDrill="1" xr:uid="{1144248F-F0C7-4440-9DC3-AED470E69661}">
  <cacheSource type="external" connectionId="6"/>
  <cacheFields count="4">
    <cacheField name="[Project_DM].[name].[name]" caption="name" numFmtId="0" hierarchy="28" level="1">
      <sharedItems count="5">
        <s v="Bring Reading Rainbow Back for Every Child, Everywhere!"/>
        <s v="Double Fine Adventure"/>
        <s v="Exploding Kittens"/>
        <s v="Fidget Cube: A Vinyl Desk Toy"/>
        <s v="The Veronica Mars Movie Project"/>
      </sharedItems>
    </cacheField>
    <cacheField name="[Project_DM].[Status].[Status]" caption="Status" numFmtId="0" hierarchy="27" level="1">
      <sharedItems containsSemiMixedTypes="0" containsNonDate="0" containsString="0"/>
    </cacheField>
    <cacheField name="[Measures].[Sum of backers_count]" caption="Sum of backers_count" numFmtId="0" hierarchy="66" level="32767"/>
    <cacheField name="[Calendar1].[Financial Month].[Financial Month]" caption="Financial Month" numFmtId="0" hierarchy="8" level="1">
      <sharedItems containsSemiMixedTypes="0" containsNonDate="0" containsString="0"/>
    </cacheField>
  </cacheFields>
  <cacheHierarchies count="76">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0" memberValueDatatype="20" unbalanced="0"/>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0" memberValueDatatype="130" unbalanced="0"/>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fieldsUsage count="2">
        <fieldUsage x="-1"/>
        <fieldUsage x="3"/>
      </fieldsUsage>
    </cacheHierarchy>
    <cacheHierarchy uniqueName="[Calendar1].[Financial Quarter2]" caption="Financial Quarter2" attribute="1" defaultMemberUniqueName="[Calendar1].[Financial Quarter2].[All]" allUniqueName="[Calendar1].[Financial Quarter2].[All]" dimensionUniqueName="[Calendar1]" displayFolder="" count="2" memberValueDatatype="130" unbalanced="0"/>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2" memberValueDatatype="130" unbalanced="0">
      <fieldsUsage count="2">
        <fieldUsage x="-1"/>
        <fieldUsage x="1"/>
      </fieldsUsage>
    </cacheHierarchy>
    <cacheHierarchy uniqueName="[Project_DM].[name]" caption="name" attribute="1" defaultMemberUniqueName="[Project_DM].[name].[All]" allUniqueName="[Project_DM].[name].[All]" dimensionUniqueName="[Project_DM]" displayFolder="" count="2" memberValueDatatype="130" unbalanced="0">
      <fieldsUsage count="2">
        <fieldUsage x="-1"/>
        <fieldUsage x="0"/>
      </fieldsUsage>
    </cacheHierarchy>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0" memberValueDatatype="130" unbalanced="0"/>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Measures].[Sum of Year]" caption="Sum of Year" measure="1" displayFolder="" measureGroup="Calendar1" count="0" hidden="1">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hidden="1">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hidden="1">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hidden="1">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hidden="1">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hidden="1">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oneField="1" hidden="1">
      <fieldsUsage count="1">
        <fieldUsage x="2"/>
      </fieldsUsage>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hidden="1">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hidden="1">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hidden="1">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hidden="1">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hidden="1">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Goal Rang]" caption="Count of Goal Rang" measure="1" displayFolder="" measureGroup="Project_DM" count="0" hidden="1">
      <extLst>
        <ext xmlns:x15="http://schemas.microsoft.com/office/spreadsheetml/2010/11/main" uri="{B97F6D7D-B522-45F9-BDA1-12C45D357490}">
          <x15:cacheHierarchy aggregatedColumn="48"/>
        </ext>
      </extLst>
    </cacheHierarchy>
    <cacheHierarchy uniqueName="[Set1]" caption="Set1" set="1" parentSet="40"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dimensions count="6">
    <dimension name="Calendar1" uniqueName="[Calendar1]" caption="Calendar1"/>
    <dimension name="Category" uniqueName="[Category]" caption="Category"/>
    <dimension name="Creator" uniqueName="[Creator]" caption="Creator"/>
    <dimension name="Location" uniqueName="[Location]" caption="Location"/>
    <dimension measure="1" name="Measures" uniqueName="[Measures]" caption="Measures"/>
    <dimension name="Project_DM" uniqueName="[Project_DM]" caption="Project_DM"/>
  </dimensions>
  <measureGroups count="5">
    <measureGroup name="Calendar1" caption="Calendar1"/>
    <measureGroup name="Category" caption="Category"/>
    <measureGroup name="Creator" caption="Creator"/>
    <measureGroup name="Location" caption="Location"/>
    <measureGroup name="Project_DM" caption="Project_DM"/>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6.668901041667" createdVersion="5" refreshedVersion="8" minRefreshableVersion="3" recordCount="0" supportSubquery="1" supportAdvancedDrill="1" xr:uid="{25C931A6-9F1B-48E9-9D19-D684BE59A513}">
  <cacheSource type="external" connectionId="6"/>
  <cacheFields count="4">
    <cacheField name="[Project_DM].[name].[name]" caption="name" numFmtId="0" hierarchy="28" level="1">
      <sharedItems count="9">
        <s v="Bring Reading Rainbow Back for Every Child, Everywhere!"/>
        <s v="Double Fine Adventure"/>
        <s v="Exploding Kittens"/>
        <s v="Fidget Cube: A Vinyl Desk Toy"/>
        <s v="The Veronica Mars Movie Project"/>
        <s v="Pebble Time - Awesome Smartwatch, No Compromises" u="1"/>
        <s v="Rising Sun" u="1"/>
        <s v="The Bards Tale IV" u="1"/>
        <s v="Wasteland 2" u="1"/>
      </sharedItems>
    </cacheField>
    <cacheField name="[Project_DM].[Status].[Status]" caption="Status" numFmtId="0" hierarchy="27" level="1">
      <sharedItems containsSemiMixedTypes="0" containsNonDate="0" containsString="0"/>
    </cacheField>
    <cacheField name="[Measures].[Sum of usd_pledged]" caption="Sum of usd_pledged" numFmtId="0" hierarchy="67" level="32767"/>
    <cacheField name="[Calendar1].[Financial Month].[Financial Month]" caption="Financial Month" numFmtId="0" hierarchy="8" level="1">
      <sharedItems containsSemiMixedTypes="0" containsNonDate="0" containsString="0"/>
    </cacheField>
  </cacheFields>
  <cacheHierarchies count="76">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0" memberValueDatatype="20" unbalanced="0"/>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0" memberValueDatatype="130" unbalanced="0"/>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fieldsUsage count="2">
        <fieldUsage x="-1"/>
        <fieldUsage x="3"/>
      </fieldsUsage>
    </cacheHierarchy>
    <cacheHierarchy uniqueName="[Calendar1].[Financial Quarter2]" caption="Financial Quarter2" attribute="1" defaultMemberUniqueName="[Calendar1].[Financial Quarter2].[All]" allUniqueName="[Calendar1].[Financial Quarter2].[All]" dimensionUniqueName="[Calendar1]" displayFolder="" count="2" memberValueDatatype="130" unbalanced="0"/>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2" memberValueDatatype="130" unbalanced="0">
      <fieldsUsage count="2">
        <fieldUsage x="-1"/>
        <fieldUsage x="1"/>
      </fieldsUsage>
    </cacheHierarchy>
    <cacheHierarchy uniqueName="[Project_DM].[name]" caption="name" attribute="1" defaultMemberUniqueName="[Project_DM].[name].[All]" allUniqueName="[Project_DM].[name].[All]" dimensionUniqueName="[Project_DM]" displayFolder="" count="2" memberValueDatatype="130" unbalanced="0">
      <fieldsUsage count="2">
        <fieldUsage x="-1"/>
        <fieldUsage x="0"/>
      </fieldsUsage>
    </cacheHierarchy>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0" memberValueDatatype="130" unbalanced="0"/>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Measures].[Sum of Year]" caption="Sum of Year" measure="1" displayFolder="" measureGroup="Calendar1" count="0" hidden="1">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hidden="1">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hidden="1">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hidden="1">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hidden="1">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hidden="1">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hidden="1">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oneField="1" hidden="1">
      <fieldsUsage count="1">
        <fieldUsage x="2"/>
      </fieldsUsage>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hidden="1">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hidden="1">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hidden="1">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hidden="1">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Goal Rang]" caption="Count of Goal Rang" measure="1" displayFolder="" measureGroup="Project_DM" count="0" hidden="1">
      <extLst>
        <ext xmlns:x15="http://schemas.microsoft.com/office/spreadsheetml/2010/11/main" uri="{B97F6D7D-B522-45F9-BDA1-12C45D357490}">
          <x15:cacheHierarchy aggregatedColumn="48"/>
        </ext>
      </extLst>
    </cacheHierarchy>
    <cacheHierarchy uniqueName="[Set1]" caption="Set1" set="1" parentSet="40"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dimensions count="6">
    <dimension name="Calendar1" uniqueName="[Calendar1]" caption="Calendar1"/>
    <dimension name="Category" uniqueName="[Category]" caption="Category"/>
    <dimension name="Creator" uniqueName="[Creator]" caption="Creator"/>
    <dimension name="Location" uniqueName="[Location]" caption="Location"/>
    <dimension measure="1" name="Measures" uniqueName="[Measures]" caption="Measures"/>
    <dimension name="Project_DM" uniqueName="[Project_DM]" caption="Project_DM"/>
  </dimensions>
  <measureGroups count="5">
    <measureGroup name="Calendar1" caption="Calendar1"/>
    <measureGroup name="Category" caption="Category"/>
    <measureGroup name="Creator" caption="Creator"/>
    <measureGroup name="Location" caption="Location"/>
    <measureGroup name="Project_DM" caption="Project_DM"/>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6.668901851852" createdVersion="5" refreshedVersion="8" minRefreshableVersion="3" recordCount="0" supportSubquery="1" supportAdvancedDrill="1" xr:uid="{95E2A73C-61FC-4F1B-A5E8-A52916DC3E1A}">
  <cacheSource type="external" connectionId="6"/>
  <cacheFields count="4">
    <cacheField name="[Category].[name].[name]" caption="name" numFmtId="0" hierarchy="11" level="1">
      <sharedItems count="5">
        <s v="Documentary"/>
        <s v="Music"/>
        <s v="Product Design"/>
        <s v="Shorts"/>
        <s v="Tabletop Games"/>
      </sharedItems>
    </cacheField>
    <cacheField name="[Project_DM].[Status].[Status]" caption="Status" numFmtId="0" hierarchy="27" level="1">
      <sharedItems containsSemiMixedTypes="0" containsNonDate="0" containsString="0"/>
    </cacheField>
    <cacheField name="[Measures].[Count of category_id]" caption="Count of category_id" numFmtId="0" hierarchy="73" level="32767"/>
    <cacheField name="[Calendar1].[Financial Month].[Financial Month]" caption="Financial Month" numFmtId="0" hierarchy="8" level="1">
      <sharedItems containsSemiMixedTypes="0" containsNonDate="0" containsString="0"/>
    </cacheField>
  </cacheFields>
  <cacheHierarchies count="76">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0" memberValueDatatype="20" unbalanced="0"/>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0" memberValueDatatype="130" unbalanced="0"/>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fieldsUsage count="2">
        <fieldUsage x="-1"/>
        <fieldUsage x="3"/>
      </fieldsUsage>
    </cacheHierarchy>
    <cacheHierarchy uniqueName="[Calendar1].[Financial Quarter2]" caption="Financial Quarter2" attribute="1" defaultMemberUniqueName="[Calendar1].[Financial Quarter2].[All]" allUniqueName="[Calendar1].[Financial Quarter2].[All]" dimensionUniqueName="[Calendar1]" displayFolder="" count="2" memberValueDatatype="130" unbalanced="0"/>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2" memberValueDatatype="130" unbalanced="0">
      <fieldsUsage count="2">
        <fieldUsage x="-1"/>
        <fieldUsage x="0"/>
      </fieldsUsage>
    </cacheHierarchy>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2" memberValueDatatype="130" unbalanced="0">
      <fieldsUsage count="2">
        <fieldUsage x="-1"/>
        <fieldUsage x="1"/>
      </fieldsUsage>
    </cacheHierarchy>
    <cacheHierarchy uniqueName="[Project_DM].[name]" caption="name" attribute="1" defaultMemberUniqueName="[Project_DM].[name].[All]" allUniqueName="[Project_DM].[name].[All]" dimensionUniqueName="[Project_DM]" displayFolder="" count="0" memberValueDatatype="130" unbalanced="0"/>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0" memberValueDatatype="130" unbalanced="0"/>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Measures].[Sum of Year]" caption="Sum of Year" measure="1" displayFolder="" measureGroup="Calendar1" count="0" hidden="1">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hidden="1">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hidden="1">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hidden="1">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hidden="1">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hidden="1">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hidden="1">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hidden="1">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hidden="1">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hidden="1">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hidden="1">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hidden="1">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oneField="1" hidden="1">
      <fieldsUsage count="1">
        <fieldUsage x="2"/>
      </fieldsUsage>
      <extLst>
        <ext xmlns:x15="http://schemas.microsoft.com/office/spreadsheetml/2010/11/main" uri="{B97F6D7D-B522-45F9-BDA1-12C45D357490}">
          <x15:cacheHierarchy aggregatedColumn="32"/>
        </ext>
      </extLst>
    </cacheHierarchy>
    <cacheHierarchy uniqueName="[Measures].[Count of Goal Rang]" caption="Count of Goal Rang" measure="1" displayFolder="" measureGroup="Project_DM" count="0" hidden="1">
      <extLst>
        <ext xmlns:x15="http://schemas.microsoft.com/office/spreadsheetml/2010/11/main" uri="{B97F6D7D-B522-45F9-BDA1-12C45D357490}">
          <x15:cacheHierarchy aggregatedColumn="48"/>
        </ext>
      </extLst>
    </cacheHierarchy>
    <cacheHierarchy uniqueName="[Set1]" caption="Set1" set="1" parentSet="40"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dimensions count="6">
    <dimension name="Calendar1" uniqueName="[Calendar1]" caption="Calendar1"/>
    <dimension name="Category" uniqueName="[Category]" caption="Category"/>
    <dimension name="Creator" uniqueName="[Creator]" caption="Creator"/>
    <dimension name="Location" uniqueName="[Location]" caption="Location"/>
    <dimension measure="1" name="Measures" uniqueName="[Measures]" caption="Measures"/>
    <dimension name="Project_DM" uniqueName="[Project_DM]" caption="Project_DM"/>
  </dimensions>
  <measureGroups count="5">
    <measureGroup name="Calendar1" caption="Calendar1"/>
    <measureGroup name="Category" caption="Category"/>
    <measureGroup name="Creator" caption="Creator"/>
    <measureGroup name="Location" caption="Location"/>
    <measureGroup name="Project_DM" caption="Project_DM"/>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586.668902430552" createdVersion="5" refreshedVersion="8" minRefreshableVersion="3" recordCount="0" supportSubquery="1" supportAdvancedDrill="1" xr:uid="{52F3C61A-BFDC-4424-8264-44F4643D7789}">
  <cacheSource type="external" connectionId="6"/>
  <cacheFields count="4">
    <cacheField name="[Calendar1].[Year].[Year]" caption="Year" numFmtId="0" hierarchy="2" level="1">
      <sharedItems containsSemiMixedTypes="0" containsString="0" containsNumber="1" containsInteger="1" minValue="2013" maxValue="2017" count="5">
        <n v="2013"/>
        <n v="2014"/>
        <n v="2015"/>
        <n v="2016"/>
        <n v="2017"/>
      </sharedItems>
      <extLst>
        <ext xmlns:x15="http://schemas.microsoft.com/office/spreadsheetml/2010/11/main" uri="{4F2E5C28-24EA-4eb8-9CBF-B6C8F9C3D259}">
          <x15:cachedUniqueNames>
            <x15:cachedUniqueName index="0" name="[Calendar1].[Year].&amp;[2013]"/>
            <x15:cachedUniqueName index="1" name="[Calendar1].[Year].&amp;[2014]"/>
            <x15:cachedUniqueName index="2" name="[Calendar1].[Year].&amp;[2015]"/>
            <x15:cachedUniqueName index="3" name="[Calendar1].[Year].&amp;[2016]"/>
            <x15:cachedUniqueName index="4" name="[Calendar1].[Year].&amp;[2017]"/>
          </x15:cachedUniqueNames>
        </ext>
      </extLst>
    </cacheField>
    <cacheField name="[Calendar1].[Month name].[Month name]" caption="Month name" numFmtId="0" hierarchy="4" level="1">
      <sharedItems count="12">
        <s v="April"/>
        <s v="August"/>
        <s v="December"/>
        <s v="February"/>
        <s v="January"/>
        <s v="July"/>
        <s v="June"/>
        <s v="March"/>
        <s v="May"/>
        <s v="November"/>
        <s v="October"/>
        <s v="September"/>
      </sharedItems>
    </cacheField>
    <cacheField name="[Measures].[Count of Successful Date]" caption="Count of Successful Date" numFmtId="0" hierarchy="71" level="32767"/>
    <cacheField name="[Calendar1].[Financial Month].[Financial Month]" caption="Financial Month" numFmtId="0" hierarchy="8" level="1">
      <sharedItems containsSemiMixedTypes="0" containsNonDate="0" containsString="0"/>
    </cacheField>
  </cacheFields>
  <cacheHierarchies count="76">
    <cacheHierarchy uniqueName="[Calendar1].[ID]" caption="ID" attribute="1" defaultMemberUniqueName="[Calendar1].[ID].[All]" allUniqueName="[Calendar1].[ID].[All]" dimensionUniqueName="[Calendar1]" displayFolder="" count="0" memberValueDatatype="20" unbalanced="0"/>
    <cacheHierarchy uniqueName="[Calendar1].[Created date]" caption="Created date" attribute="1" time="1" defaultMemberUniqueName="[Calendar1].[Created date].[All]" allUniqueName="[Calendar1].[Created date].[All]" dimensionUniqueName="[Calendar1]" displayFolder="" count="0" memberValueDatatype="7" unbalanced="0"/>
    <cacheHierarchy uniqueName="[Calendar1].[Year]" caption="Year" attribute="1" defaultMemberUniqueName="[Calendar1].[Year].[All]" allUniqueName="[Calendar1].[Year].[All]" dimensionUniqueName="[Calendar1]" displayFolder="" count="2" memberValueDatatype="20" unbalanced="0">
      <fieldsUsage count="2">
        <fieldUsage x="-1"/>
        <fieldUsage x="0"/>
      </fieldsUsage>
    </cacheHierarchy>
    <cacheHierarchy uniqueName="[Calendar1].[month]" caption="month" attribute="1" defaultMemberUniqueName="[Calendar1].[month].[All]" allUniqueName="[Calendar1].[month].[All]" dimensionUniqueName="[Calendar1]" displayFolder="" count="0" memberValueDatatype="20" unbalanced="0"/>
    <cacheHierarchy uniqueName="[Calendar1].[Month name]" caption="Month name" attribute="1" defaultMemberUniqueName="[Calendar1].[Month name].[All]" allUniqueName="[Calendar1].[Month name].[All]" dimensionUniqueName="[Calendar1]" displayFolder="" count="2" memberValueDatatype="130" unbalanced="0">
      <fieldsUsage count="2">
        <fieldUsage x="-1"/>
        <fieldUsage x="1"/>
      </fieldsUsage>
    </cacheHierarchy>
    <cacheHierarchy uniqueName="[Calendar1].[Year-Month]" caption="Year-Month" attribute="1" time="1" defaultMemberUniqueName="[Calendar1].[Year-Month].[All]" allUniqueName="[Calendar1].[Year-Month].[All]" dimensionUniqueName="[Calendar1]" displayFolder="" count="0" memberValueDatatype="7" unbalanced="0"/>
    <cacheHierarchy uniqueName="[Calendar1].[Weekday Number]" caption="Weekday Number" attribute="1" defaultMemberUniqueName="[Calendar1].[Weekday Number].[All]" allUniqueName="[Calendar1].[Weekday Number].[All]" dimensionUniqueName="[Calendar1]" displayFolder="" count="0" memberValueDatatype="20" unbalanced="0"/>
    <cacheHierarchy uniqueName="[Calendar1].[Weekday Name]" caption="Weekday Name" attribute="1" defaultMemberUniqueName="[Calendar1].[Weekday Name].[All]" allUniqueName="[Calendar1].[Weekday Name].[All]" dimensionUniqueName="[Calendar1]" displayFolder="" count="0" memberValueDatatype="130" unbalanced="0"/>
    <cacheHierarchy uniqueName="[Calendar1].[Financial Month]" caption="Financial Month" attribute="1" defaultMemberUniqueName="[Calendar1].[Financial Month].[All]" allUniqueName="[Calendar1].[Financial Month].[All]" dimensionUniqueName="[Calendar1]" displayFolder="" count="2" memberValueDatatype="130" unbalanced="0">
      <fieldsUsage count="2">
        <fieldUsage x="-1"/>
        <fieldUsage x="3"/>
      </fieldsUsage>
    </cacheHierarchy>
    <cacheHierarchy uniqueName="[Calendar1].[Financial Quarter2]" caption="Financial Quarter2" attribute="1" defaultMemberUniqueName="[Calendar1].[Financial Quarter2].[All]" allUniqueName="[Calendar1].[Financial Quarter2].[All]" dimensionUniqueName="[Calendar1]" displayFolder="" count="2" memberValueDatatype="130" unbalanced="0"/>
    <cacheHierarchy uniqueName="[Category].[id]" caption="id" attribute="1" defaultMemberUniqueName="[Category].[id].[All]" allUniqueName="[Category].[id].[All]" dimensionUniqueName="[Category]" displayFolder="" count="0" memberValueDatatype="20" unbalanced="0"/>
    <cacheHierarchy uniqueName="[Category].[name]" caption="name" attribute="1" defaultMemberUniqueName="[Category].[name].[All]" allUniqueName="[Category].[name].[All]" dimensionUniqueName="[Category]" displayFolder="" count="0" memberValueDatatype="130" unbalanced="0"/>
    <cacheHierarchy uniqueName="[Category].[parent_id]" caption="parent_id" attribute="1" defaultMemberUniqueName="[Category].[parent_id].[All]" allUniqueName="[Category].[parent_id].[All]" dimensionUniqueName="[Category]" displayFolder="" count="0" memberValueDatatype="20" unbalanced="0"/>
    <cacheHierarchy uniqueName="[Category].[position]" caption="position" attribute="1" defaultMemberUniqueName="[Category].[position].[All]" allUniqueName="[Category].[position].[All]" dimensionUniqueName="[Category]" displayFolder="" count="0" memberValueDatatype="20" unbalanced="0"/>
    <cacheHierarchy uniqueName="[Creator].[id]" caption="id" attribute="1" defaultMemberUniqueName="[Creator].[id].[All]" allUniqueName="[Creator].[id].[All]" dimensionUniqueName="[Creator]" displayFolder="" count="0" memberValueDatatype="20" unbalanced="0"/>
    <cacheHierarchy uniqueName="[Creator].[name]" caption="name" attribute="1" defaultMemberUniqueName="[Creator].[name].[All]" allUniqueName="[Creator].[name].[All]" dimensionUniqueName="[Creator]" displayFolder="" count="0" memberValueDatatype="130" unbalanced="0"/>
    <cacheHierarchy uniqueName="[Creator].[chosen_currency]" caption="chosen_currency" attribute="1" defaultMemberUniqueName="[Creator].[chosen_currency].[All]" allUniqueName="[Creator].[chosen_currency].[All]" dimensionUniqueName="[Creator]" displayFolder="" count="0" memberValueDatatype="130" unbalanced="0"/>
    <cacheHierarchy uniqueName="[Location].[id]" caption="id" attribute="1" defaultMemberUniqueName="[Location].[id].[All]" allUniqueName="[Location].[id].[All]" dimensionUniqueName="[Location]" displayFolder="" count="0" memberValueDatatype="20" unbalanced="0"/>
    <cacheHierarchy uniqueName="[Location].[displayable_name]" caption="displayable_name" attribute="1" defaultMemberUniqueName="[Location].[displayable_name].[All]" allUniqueName="[Location].[displayable_name].[All]" dimensionUniqueName="[Location]" displayFolder="" count="0" memberValueDatatype="130" unbalanced="0"/>
    <cacheHierarchy uniqueName="[Location].[type]" caption="type" attribute="1" defaultMemberUniqueName="[Location].[type].[All]" allUniqueName="[Location].[type].[All]" dimensionUniqueName="[Location]" displayFolder="" count="0" memberValueDatatype="130" unbalanced="0"/>
    <cacheHierarchy uniqueName="[Location].[name]" caption="name" attribute="1" defaultMemberUniqueName="[Location].[name].[All]" allUniqueName="[Location].[name].[All]" dimensionUniqueName="[Location]" displayFolder="" count="0" memberValueDatatype="130" unbalanced="0"/>
    <cacheHierarchy uniqueName="[Location].[state]" caption="state" attribute="1" defaultMemberUniqueName="[Location].[state].[All]" allUniqueName="[Location].[state].[All]" dimensionUniqueName="[Location]" displayFolder="" count="0" memberValueDatatype="130" unbalanced="0"/>
    <cacheHierarchy uniqueName="[Location].[short_name]" caption="short_name" attribute="1" defaultMemberUniqueName="[Location].[short_name].[All]" allUniqueName="[Location].[short_name].[All]" dimensionUniqueName="[Location]" displayFolder="" count="0" memberValueDatatype="130" unbalanced="0"/>
    <cacheHierarchy uniqueName="[Location].[is_root]" caption="is_root" attribute="1" defaultMemberUniqueName="[Location].[is_root].[All]" allUniqueName="[Location].[is_root].[All]" dimensionUniqueName="[Location]" displayFolder="" count="0" memberValueDatatype="11" unbalanced="0"/>
    <cacheHierarchy uniqueName="[Location].[country]" caption="country" attribute="1" defaultMemberUniqueName="[Location].[country].[All]" allUniqueName="[Location].[country].[All]" dimensionUniqueName="[Location]" displayFolder="" count="0" memberValueDatatype="130" unbalanced="0"/>
    <cacheHierarchy uniqueName="[Location].[localized_name]" caption="localized_name" attribute="1" defaultMemberUniqueName="[Location].[localized_name].[All]" allUniqueName="[Location].[localized_name].[All]" dimensionUniqueName="[Location]" displayFolder="" count="0" memberValueDatatype="130" unbalanced="0"/>
    <cacheHierarchy uniqueName="[Project_DM].[id]" caption="id" attribute="1" defaultMemberUniqueName="[Project_DM].[id].[All]" allUniqueName="[Project_DM].[id].[All]" dimensionUniqueName="[Project_DM]" displayFolder="" count="0" memberValueDatatype="20" unbalanced="0"/>
    <cacheHierarchy uniqueName="[Project_DM].[Status]" caption="Status" attribute="1" defaultMemberUniqueName="[Project_DM].[Status].[All]" allUniqueName="[Project_DM].[Status].[All]" dimensionUniqueName="[Project_DM]" displayFolder="" count="0" memberValueDatatype="130" unbalanced="0"/>
    <cacheHierarchy uniqueName="[Project_DM].[name]" caption="name" attribute="1" defaultMemberUniqueName="[Project_DM].[name].[All]" allUniqueName="[Project_DM].[name].[All]" dimensionUniqueName="[Project_DM]" displayFolder="" count="0" memberValueDatatype="130" unbalanced="0"/>
    <cacheHierarchy uniqueName="[Project_DM].[country]" caption="country" attribute="1" defaultMemberUniqueName="[Project_DM].[country].[All]" allUniqueName="[Project_DM].[country].[All]" dimensionUniqueName="[Project_DM]" displayFolder="" count="0" memberValueDatatype="130" unbalanced="0"/>
    <cacheHierarchy uniqueName="[Project_DM].[creator_id]" caption="creator_id" attribute="1" defaultMemberUniqueName="[Project_DM].[creator_id].[All]" allUniqueName="[Project_DM].[creator_id].[All]" dimensionUniqueName="[Project_DM]" displayFolder="" count="0" memberValueDatatype="20" unbalanced="0"/>
    <cacheHierarchy uniqueName="[Project_DM].[location_id]" caption="location_id" attribute="1" defaultMemberUniqueName="[Project_DM].[location_id].[All]" allUniqueName="[Project_DM].[location_id].[All]" dimensionUniqueName="[Project_DM]" displayFolder="" count="0" memberValueDatatype="20" unbalanced="0"/>
    <cacheHierarchy uniqueName="[Project_DM].[category_id]" caption="category_id" attribute="1" defaultMemberUniqueName="[Project_DM].[category_id].[All]" allUniqueName="[Project_DM].[category_id].[All]" dimensionUniqueName="[Project_DM]" displayFolder="" count="0" memberValueDatatype="20" unbalanced="0"/>
    <cacheHierarchy uniqueName="[Project_DM].[Created date]" caption="Created date" attribute="1" time="1" defaultMemberUniqueName="[Project_DM].[Created date].[All]" allUniqueName="[Project_DM].[Created date].[All]" dimensionUniqueName="[Project_DM]" displayFolder="" count="0" memberValueDatatype="7" unbalanced="0"/>
    <cacheHierarchy uniqueName="[Project_DM].[Deadline Date]" caption="Deadline Date" attribute="1" time="1" defaultMemberUniqueName="[Project_DM].[Deadline Date].[All]" allUniqueName="[Project_DM].[Deadline Date].[All]" dimensionUniqueName="[Project_DM]" displayFolder="" count="0" memberValueDatatype="7" unbalanced="0"/>
    <cacheHierarchy uniqueName="[Project_DM].[Updated Date]" caption="Updated Date" attribute="1" time="1" defaultMemberUniqueName="[Project_DM].[Updated Date].[All]" allUniqueName="[Project_DM].[Updated Date].[All]" dimensionUniqueName="[Project_DM]" displayFolder="" count="0" memberValueDatatype="7" unbalanced="0"/>
    <cacheHierarchy uniqueName="[Project_DM].[State Changed Date]" caption="State Changed Date" attribute="1" time="1" defaultMemberUniqueName="[Project_DM].[State Changed Date].[All]" allUniqueName="[Project_DM].[State Changed Date].[All]" dimensionUniqueName="[Project_DM]" displayFolder="" count="0" memberValueDatatype="7" unbalanced="0"/>
    <cacheHierarchy uniqueName="[Project_DM].[Successful Date]" caption="Successful Date" attribute="1" defaultMemberUniqueName="[Project_DM].[Successful Date].[All]" allUniqueName="[Project_DM].[Successful Date].[All]" dimensionUniqueName="[Project_DM]" displayFolder="" count="0" memberValueDatatype="130" unbalanced="0"/>
    <cacheHierarchy uniqueName="[Project_DM].[Launched Date]" caption="Launched Date" attribute="1" time="1" defaultMemberUniqueName="[Project_DM].[Launched Date].[All]" allUniqueName="[Project_DM].[Launched Date].[All]" dimensionUniqueName="[Project_DM]" displayFolder="" count="0" memberValueDatatype="7" unbalanced="0"/>
    <cacheHierarchy uniqueName="[Project_DM].[Avg Days]" caption="Avg Days" attribute="1" defaultMemberUniqueName="[Project_DM].[Avg Days].[All]" allUniqueName="[Project_DM].[Avg Days].[All]" dimensionUniqueName="[Project_DM]" displayFolder="" count="0" memberValueDatatype="130" unbalanced="0"/>
    <cacheHierarchy uniqueName="[Project_DM].[goal]" caption="goal" attribute="1" defaultMemberUniqueName="[Project_DM].[goal].[All]" allUniqueName="[Project_DM].[goal].[All]" dimensionUniqueName="[Project_DM]" displayFolder="" count="0" memberValueDatatype="20" unbalanced="0"/>
    <cacheHierarchy uniqueName="[Project_DM].[pledged]" caption="pledged" attribute="1" defaultMemberUniqueName="[Project_DM].[pledged].[All]" allUniqueName="[Project_DM].[pledged].[All]" dimensionUniqueName="[Project_DM]" displayFolder="" count="0" memberValueDatatype="20" unbalanced="0"/>
    <cacheHierarchy uniqueName="[Project_DM].[currency]" caption="currency" attribute="1" defaultMemberUniqueName="[Project_DM].[currency].[All]" allUniqueName="[Project_DM].[currency].[All]" dimensionUniqueName="[Project_DM]" displayFolder="" count="0" memberValueDatatype="130" unbalanced="0"/>
    <cacheHierarchy uniqueName="[Project_DM].[currency_symbol]" caption="currency_symbol" attribute="1" defaultMemberUniqueName="[Project_DM].[currency_symbol].[All]" allUniqueName="[Project_DM].[currency_symbol].[All]" dimensionUniqueName="[Project_DM]" displayFolder="" count="0" memberValueDatatype="130" unbalanced="0"/>
    <cacheHierarchy uniqueName="[Project_DM].[usd_pledged]" caption="usd_pledged" attribute="1" defaultMemberUniqueName="[Project_DM].[usd_pledged].[All]" allUniqueName="[Project_DM].[usd_pledged].[All]" dimensionUniqueName="[Project_DM]" displayFolder="" count="0" memberValueDatatype="20" unbalanced="0"/>
    <cacheHierarchy uniqueName="[Project_DM].[static_usd_rate]" caption="static_usd_rate" attribute="1" defaultMemberUniqueName="[Project_DM].[static_usd_rate].[All]" allUniqueName="[Project_DM].[static_usd_rate].[All]" dimensionUniqueName="[Project_DM]" displayFolder="" count="0" memberValueDatatype="20" unbalanced="0"/>
    <cacheHierarchy uniqueName="[Project_DM].[Goal In USD]" caption="Goal In USD" attribute="1" defaultMemberUniqueName="[Project_DM].[Goal In USD].[All]" allUniqueName="[Project_DM].[Goal In USD].[All]" dimensionUniqueName="[Project_DM]" displayFolder="" count="0" memberValueDatatype="20" unbalanced="0"/>
    <cacheHierarchy uniqueName="[Project_DM].[backers_count]" caption="backers_count" attribute="1" defaultMemberUniqueName="[Project_DM].[backers_count].[All]" allUniqueName="[Project_DM].[backers_count].[All]" dimensionUniqueName="[Project_DM]" displayFolder="" count="0" memberValueDatatype="20" unbalanced="0"/>
    <cacheHierarchy uniqueName="[Project_DM].[Goal Rang]" caption="Goal Rang" attribute="1" defaultMemberUniqueName="[Project_DM].[Goal Rang].[All]" allUniqueName="[Project_DM].[Goal Rang].[All]" dimensionUniqueName="[Project_DM]" displayFolder="" count="0" memberValueDatatype="130" unbalanced="0"/>
    <cacheHierarchy uniqueName="[Measures].[__XL_Count Project_DM]" caption="__XL_Count Project_DM" measure="1" displayFolder="" measureGroup="Project_DM" count="0" hidden="1"/>
    <cacheHierarchy uniqueName="[Measures].[__XL_Count Category]" caption="__XL_Count Category" measure="1" displayFolder="" measureGroup="Category" count="0" hidden="1"/>
    <cacheHierarchy uniqueName="[Measures].[__XL_Count Calendar1]" caption="__XL_Count Calendar1" measure="1" displayFolder="" measureGroup="Calendar1" count="0" hidden="1"/>
    <cacheHierarchy uniqueName="[Measures].[__XL_Count Location]" caption="__XL_Count Location" measure="1" displayFolder="" measureGroup="Location" count="0" hidden="1"/>
    <cacheHierarchy uniqueName="[Measures].[__XL_Count Creator]" caption="__XL_Count Creator" measure="1" displayFolder="" measureGroup="Creator" count="0" hidden="1"/>
    <cacheHierarchy uniqueName="[Measures].[__No measures defined]" caption="__No measures defined" measure="1" displayFolder="" count="0" hidden="1"/>
    <cacheHierarchy uniqueName="[Measures].[Sum of Year]" caption="Sum of Year" measure="1" displayFolder="" measureGroup="Calendar1" count="0" hidden="1">
      <extLst>
        <ext xmlns:x15="http://schemas.microsoft.com/office/spreadsheetml/2010/11/main" uri="{B97F6D7D-B522-45F9-BDA1-12C45D357490}">
          <x15:cacheHierarchy aggregatedColumn="2"/>
        </ext>
      </extLst>
    </cacheHierarchy>
    <cacheHierarchy uniqueName="[Measures].[Sum of goal]" caption="Sum of goal" measure="1" displayFolder="" measureGroup="Project_DM" count="0" hidden="1">
      <extLst>
        <ext xmlns:x15="http://schemas.microsoft.com/office/spreadsheetml/2010/11/main" uri="{B97F6D7D-B522-45F9-BDA1-12C45D357490}">
          <x15:cacheHierarchy aggregatedColumn="40"/>
        </ext>
      </extLst>
    </cacheHierarchy>
    <cacheHierarchy uniqueName="[Measures].[Sum of month]" caption="Sum of month" measure="1" displayFolder="" measureGroup="Calendar1" count="0" hidden="1">
      <extLst>
        <ext xmlns:x15="http://schemas.microsoft.com/office/spreadsheetml/2010/11/main" uri="{B97F6D7D-B522-45F9-BDA1-12C45D357490}">
          <x15:cacheHierarchy aggregatedColumn="3"/>
        </ext>
      </extLst>
    </cacheHierarchy>
    <cacheHierarchy uniqueName="[Measures].[Sum of Goal In USD]" caption="Sum of Goal In USD" measure="1" displayFolder="" measureGroup="Project_DM" count="0" hidden="1">
      <extLst>
        <ext xmlns:x15="http://schemas.microsoft.com/office/spreadsheetml/2010/11/main" uri="{B97F6D7D-B522-45F9-BDA1-12C45D357490}">
          <x15:cacheHierarchy aggregatedColumn="46"/>
        </ext>
      </extLst>
    </cacheHierarchy>
    <cacheHierarchy uniqueName="[Measures].[Sum of id]" caption="Sum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id]" caption="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name 2]" caption="Count of name 2"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name]" caption="Distinct Count of name" measure="1" displayFolder="" measureGroup="Category" count="0" hidden="1">
      <extLst>
        <ext xmlns:x15="http://schemas.microsoft.com/office/spreadsheetml/2010/11/main" uri="{B97F6D7D-B522-45F9-BDA1-12C45D357490}">
          <x15:cacheHierarchy aggregatedColumn="11"/>
        </ext>
      </extLst>
    </cacheHierarchy>
    <cacheHierarchy uniqueName="[Measures].[Distinct Count of id]" caption="Distinct Count of id" measure="1" displayFolder="" measureGroup="Project_DM" count="0" hidden="1">
      <extLst>
        <ext xmlns:x15="http://schemas.microsoft.com/office/spreadsheetml/2010/11/main" uri="{B97F6D7D-B522-45F9-BDA1-12C45D357490}">
          <x15:cacheHierarchy aggregatedColumn="26"/>
        </ext>
      </extLst>
    </cacheHierarchy>
    <cacheHierarchy uniqueName="[Measures].[Count of Avg Days]" caption="Count of Avg Days" measure="1" displayFolder="" measureGroup="Project_DM" count="0" hidden="1">
      <extLst>
        <ext xmlns:x15="http://schemas.microsoft.com/office/spreadsheetml/2010/11/main" uri="{B97F6D7D-B522-45F9-BDA1-12C45D357490}">
          <x15:cacheHierarchy aggregatedColumn="39"/>
        </ext>
      </extLst>
    </cacheHierarchy>
    <cacheHierarchy uniqueName="[Measures].[Sum of pledged]" caption="Sum of pledged" measure="1" displayFolder="" measureGroup="Project_DM" count="0" hidden="1">
      <extLst>
        <ext xmlns:x15="http://schemas.microsoft.com/office/spreadsheetml/2010/11/main" uri="{B97F6D7D-B522-45F9-BDA1-12C45D357490}">
          <x15:cacheHierarchy aggregatedColumn="41"/>
        </ext>
      </extLst>
    </cacheHierarchy>
    <cacheHierarchy uniqueName="[Measures].[Sum of backers_count]" caption="Sum of backers_count" measure="1" displayFolder="" measureGroup="Project_DM" count="0" hidden="1">
      <extLst>
        <ext xmlns:x15="http://schemas.microsoft.com/office/spreadsheetml/2010/11/main" uri="{B97F6D7D-B522-45F9-BDA1-12C45D357490}">
          <x15:cacheHierarchy aggregatedColumn="47"/>
        </ext>
      </extLst>
    </cacheHierarchy>
    <cacheHierarchy uniqueName="[Measures].[Sum of usd_pledged]" caption="Sum of usd_pledged" measure="1" displayFolder="" measureGroup="Project_DM" count="0" hidden="1">
      <extLst>
        <ext xmlns:x15="http://schemas.microsoft.com/office/spreadsheetml/2010/11/main" uri="{B97F6D7D-B522-45F9-BDA1-12C45D357490}">
          <x15:cacheHierarchy aggregatedColumn="44"/>
        </ext>
      </extLst>
    </cacheHierarchy>
    <cacheHierarchy uniqueName="[Measures].[Sum of position]" caption="Sum of position" measure="1" displayFolder="" measureGroup="Category" count="0" hidden="1">
      <extLst>
        <ext xmlns:x15="http://schemas.microsoft.com/office/spreadsheetml/2010/11/main" uri="{B97F6D7D-B522-45F9-BDA1-12C45D357490}">
          <x15:cacheHierarchy aggregatedColumn="13"/>
        </ext>
      </extLst>
    </cacheHierarchy>
    <cacheHierarchy uniqueName="[Measures].[Sum of id 2]" caption="Sum of id 2" measure="1" displayFolder="" measureGroup="Category" count="0" hidden="1">
      <extLst>
        <ext xmlns:x15="http://schemas.microsoft.com/office/spreadsheetml/2010/11/main" uri="{B97F6D7D-B522-45F9-BDA1-12C45D357490}">
          <x15:cacheHierarchy aggregatedColumn="10"/>
        </ext>
      </extLst>
    </cacheHierarchy>
    <cacheHierarchy uniqueName="[Measures].[Count of name 3]" caption="Count of name 3" measure="1" displayFolder="" measureGroup="Project_DM" count="0" hidden="1">
      <extLst>
        <ext xmlns:x15="http://schemas.microsoft.com/office/spreadsheetml/2010/11/main" uri="{B97F6D7D-B522-45F9-BDA1-12C45D357490}">
          <x15:cacheHierarchy aggregatedColumn="28"/>
        </ext>
      </extLst>
    </cacheHierarchy>
    <cacheHierarchy uniqueName="[Measures].[Count of Successful Date]" caption="Count of Successful Date" measure="1" displayFolder="" measureGroup="Project_DM" count="0" oneField="1" hidden="1">
      <fieldsUsage count="1">
        <fieldUsage x="2"/>
      </fieldsUsage>
      <extLst>
        <ext xmlns:x15="http://schemas.microsoft.com/office/spreadsheetml/2010/11/main" uri="{B97F6D7D-B522-45F9-BDA1-12C45D357490}">
          <x15:cacheHierarchy aggregatedColumn="37"/>
        </ext>
      </extLst>
    </cacheHierarchy>
    <cacheHierarchy uniqueName="[Measures].[Sum of category_id]" caption="Sum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category_id]" caption="Count of category_id" measure="1" displayFolder="" measureGroup="Project_DM" count="0" hidden="1">
      <extLst>
        <ext xmlns:x15="http://schemas.microsoft.com/office/spreadsheetml/2010/11/main" uri="{B97F6D7D-B522-45F9-BDA1-12C45D357490}">
          <x15:cacheHierarchy aggregatedColumn="32"/>
        </ext>
      </extLst>
    </cacheHierarchy>
    <cacheHierarchy uniqueName="[Measures].[Count of Goal Rang]" caption="Count of Goal Rang" measure="1" displayFolder="" measureGroup="Project_DM" count="0" hidden="1">
      <extLst>
        <ext xmlns:x15="http://schemas.microsoft.com/office/spreadsheetml/2010/11/main" uri="{B97F6D7D-B522-45F9-BDA1-12C45D357490}">
          <x15:cacheHierarchy aggregatedColumn="48"/>
        </ext>
      </extLst>
    </cacheHierarchy>
    <cacheHierarchy uniqueName="[Set1]" caption="Set1" set="1" parentSet="40" displayFolder="" count="0" unbalanced="0" unbalancedGroup="0">
      <extLst>
        <ext xmlns:x14="http://schemas.microsoft.com/office/spreadsheetml/2009/9/main" uri="{8CF416AD-EC4C-4aba-99F5-12A058AE0983}">
          <x14:cacheHierarchy flattenHierarchies="0"/>
        </ext>
      </extLst>
    </cacheHierarchy>
  </cacheHierarchies>
  <kpis count="0"/>
  <calculatedMembers count="1">
    <calculatedMember name="[Set1]" mdx=" " set="1">
      <extLst>
        <ext xmlns:x14="http://schemas.microsoft.com/office/spreadsheetml/2009/9/main" uri="{0C70D0D5-359C-4a49-802D-23BBF952B5CE}">
          <x14:calculatedMember flattenHierarchies="0" mdxLong="{([Project_DM].[goal].&amp;[0]),([Project_DM].[goal].&amp;[1]),([Project_DM].[goal].&amp;[2]),([Project_DM].[goal].&amp;[3]),([Project_DM].[goal].&amp;[4]),([Project_DM].[goal].&amp;[5]),([Project_DM].[goal].&amp;[6]),([Project_DM].[goal].&amp;[7]),([Project_DM].[goal].&amp;[8]),([Project_DM].[goal].&amp;[9]),([Project_DM].[goal].&amp;[10]),([Project_DM].[goal].&amp;[11]),([Project_DM].[goal].&amp;[12]),([Project_DM].[goal].&amp;[13]),([Project_DM].[goal].&amp;[14]),([Project_DM].[goal].&amp;[15]),([Project_DM].[goal].&amp;[16]),([Project_DM].[goal].&amp;[17]),([Project_DM].[goal].&amp;[18]),([Project_DM].[goal].&amp;[19]),([Project_DM].[goal].&amp;[20]),([Project_DM].[goal].&amp;[21]),([Project_DM].[goal].&amp;[22]),([Project_DM].[goal].&amp;[23]),([Project_DM].[goal].&amp;[24]),([Project_DM].[goal].&amp;[25]),([Project_DM].[goal].&amp;[26]),([Project_DM].[goal].&amp;[27]),([Project_DM].[goal].&amp;[28]),([Project_DM].[goal].&amp;[29]),([Project_DM].[goal].&amp;[30]),([Project_DM].[goal].&amp;[31]),([Project_DM].[goal].&amp;[32]),([Project_DM].[goal].&amp;[33]),([Project_DM].[goal].&amp;[34]),([Project_DM].[goal].&amp;[35]),([Project_DM].[goal].&amp;[36]),([Project_DM].[goal].&amp;[37]),([Project_DM].[goal].&amp;[38]),([Project_DM].[goal].&amp;[39]),([Project_DM].[goal].&amp;[40]),([Project_DM].[goal].&amp;[42]),([Project_DM].[goal].&amp;[44]),([Project_DM].[goal].&amp;[45]),([Project_DM].[goal].&amp;[46]),([Project_DM].[goal].&amp;[47]),([Project_DM].[goal].&amp;[48]),([Project_DM].[goal].&amp;[49]),([Project_DM].[goal].&amp;[50]),([Project_DM].[goal].&amp;[51]),([Project_DM].[goal].&amp;[52]),([Project_DM].[goal].&amp;[53]),([Project_DM].[goal].&amp;[55]),([Project_DM].[goal].&amp;[56]),([Project_DM].[goal].&amp;[57]),([Project_DM].[goal].&amp;[58]),([Project_DM].[goal].&amp;[59]),([Project_DM].[goal].&amp;[60]),([Project_DM].[goal].&amp;[61]),([Project_DM].[goal].&amp;[62]),([Project_DM].[goal].&amp;[63]),([Project_DM].[goal].&amp;[64]),([Project_DM].[goal].&amp;[65]),([Project_DM].[goal].&amp;[66]),([Project_DM].[goal].&amp;[68]),([Project_DM].[goal].&amp;[69]),([Project_DM].[goal].&amp;[70]),([Project_DM].[goal].&amp;[72]),([Project_DM].[goal].&amp;[73]),([Project_DM].[goal].&amp;[75]),([Project_DM].[goal].&amp;[77]),([Project_DM].[goal].&amp;[79]),([Project_DM].[goal].&amp;[80]),([Project_DM].[goal].&amp;[82]),([Project_DM].[goal].&amp;[84]),([Project_DM].[goal].&amp;[85]),([Project_DM].[goal].&amp;[86]),([Project_DM].[goal].&amp;[87]),([Project_DM].[goal].&amp;[88]),([Project_DM].[goal].&amp;[89]),([Project_DM].[goal].&amp;[90]),([Project_DM].[goal].&amp;[91]),([Project_DM].[goal].&amp;[92]),([Project_DM].[goal].&amp;[93]),([Project_DM].[goal].&amp;[96]),([Project_DM].[goal].&amp;[97]),([Project_DM].[goal].&amp;[99]),([Project_DM].[goal].&amp;[100]),([Project_DM].[goal].&amp;[101]),([Project_DM].[goal].&amp;[103]),([Project_DM].[goal].&amp;[105]),([Project_DM].[goal].&amp;[106]),([Project_DM].[goal].&amp;[107]),([Project_DM].[goal].&amp;[108]),([Project_DM].[goal].&amp;[109]),([Project_DM].[goal].&amp;[110]),([Project_DM].[goal].&amp;[111]),([Project_DM].[goal].&amp;[112]),([Project_DM].[goal].&amp;[114]),([Project_DM].[goal].&amp;[115]),([Project_DM].[goal].&amp;[116]),([Project_DM].[goal].&amp;[117]),([Project_DM].[goal].&amp;[120]),([Project_DM].[goal].&amp;[121]),([Project_DM].[goal].&amp;[122]),([Project_DM].[goal].&amp;[123]),([Project_DM].[goal].&amp;[125]),([Project_DM].[goal].&amp;[126]),([Project_DM].[goal].&amp;[127]),([Project_DM].[goal].&amp;[130]),([Project_DM].[goal].&amp;[132]),([Project_DM].[goal].&amp;[133]),([Project_DM].[goal].&amp;[134]),([Project_DM].[goal].&amp;[135]),([Project_DM].[goal].&amp;[136]),([Project_DM].[goal].&amp;[137]),([Project_DM].[goal].&amp;[140]),([Project_DM].[goal].&amp;[143]),([Project_DM].[goal].&amp;[144]),([Project_DM].[goal].&amp;[145]),([Project_DM].[goal].&amp;[146]),([Project_DM].[goal].&amp;[147]),([Project_DM].[goal].&amp;[149]),([Project_DM].[goal].&amp;[150]),([Project_DM].[goal].&amp;[153]),([Project_DM].[goal].&amp;[155]),([Project_DM].[goal].&amp;[156]),([Project_DM].[goal].&amp;[159]),([Project_DM].[goal].&amp;[160]),([Project_DM].[goal].&amp;[165]),([Project_DM].[goal].&amp;[166]),([Project_DM].[goal].&amp;[170]),([Project_DM].[goal].&amp;[173]),([Project_DM].[goal].&amp;[174]),([Project_DM].[goal].&amp;[175]),([Project_DM].[goal].&amp;[177]),([Project_DM].[goal].&amp;[178]),([Project_DM].[goal].&amp;[179]),([Project_DM].[goal].&amp;[180]),([Project_DM].[goal].&amp;[185]),([Project_DM].[goal].&amp;[186]),([Project_DM].[goal].&amp;[187]),([Project_DM].[goal].&amp;[189]),([Project_DM].[goal].&amp;[190]),([Project_DM].[goal].&amp;[192]),([Project_DM].[goal].&amp;[193]),([Project_DM].[goal].&amp;[195]),([Project_DM].[goal].&amp;[199]),([Project_DM].[goal].&amp;[200]),([Project_DM].[goal].&amp;[201]),([Project_DM].[goal].&amp;[209]),([Project_DM].[goal].&amp;[210]),([Project_DM].[goal].&amp;[213]),([Project_DM].[goal].&amp;[214]),([Project_DM].[goal].&amp;[215]),([Project_DM].[goal].&amp;[216]),([Project_DM].[goal].&amp;[219]),([Project_DM].[goal].&amp;[220]),([Project_DM].[goal].&amp;[222]),([Project_DM].[goal].&amp;[225]),([Project_DM].[goal].&amp;[227]),([Project_DM].[goal].&amp;[228]),([Project_DM].[goal].&amp;[230]),([Project_DM].[goal].&amp;[232]),([Project_DM].[goal].&amp;[235]),([Project_DM].[goal].&amp;[238]),([Project_DM].[goal].&amp;[239]),([Project_DM].[goal].&amp;[240]),([Project_DM].[goal].&amp;[241]),([Project_DM].[goal].&amp;[242]),([Project_DM].[goal].&amp;[245]),([Project_DM].[goal].&amp;[249]),([Project_DM].[goal].&amp;[250]),([Project_DM].[goal].&amp;[253]),([Project_DM].[goal].&amp;[255]),([Project_DM].[goal].&amp;[257]),([Project_DM].[goal].&amp;[260]),([Project_DM].[goal].&amp;[261]),([Project_DM].[goal].&amp;[263]),([Project_DM].[goal].&amp;[264]),([Project_DM].[goal].&amp;[265]),([Project_DM].[goal].&amp;[268]),([Project_DM].[goal].&amp;[269]),([Project_DM].[goal].&amp;[270]),([Project_DM].[goal].&amp;[272]),([Project_DM].[goal].&amp;[275]),([Project_DM].[goal].&amp;[278]),([Project_DM].[goal].&amp;[280]),([Project_DM].[goal].&amp;[283]),([Project_DM].[goal].&amp;[285]),([Project_DM].[goal].&amp;[287]),([Project_DM].[goal].&amp;[290]),([Project_DM].[goal].&amp;[292]),([Project_DM].[goal].&amp;[295]),([Project_DM].[goal].&amp;[299]),([Project_DM].[goal].&amp;[300]),([Project_DM].[goal].&amp;[303]),([Project_DM].[goal].&amp;[308]),([Project_DM].[goal].&amp;[310]),([Project_DM].[goal].&amp;[311]),([Project_DM].[goal].&amp;[312]),([Project_DM].[goal].&amp;[313]),([Project_DM].[goal].&amp;[314]),([Project_DM].[goal].&amp;[315]),([Project_DM].[goal].&amp;[317]),([Project_DM].[goal].&amp;[320]),([Project_DM].[goal].&amp;[321]),([Project_DM].[goal].&amp;[323]),([Project_DM].[goal].&amp;[325]),([Project_DM].[goal].&amp;[327]),([Project_DM].[goal].&amp;[330]),([Project_DM].[goal].&amp;[333]),([Project_DM].[goal].&amp;[335]),([Project_DM].[goal].&amp;[336]),([Project_DM].[goal].&amp;[337]),([Project_DM].[goal].&amp;[340]),([Project_DM].[goal].&amp;[344]),([Project_DM].[goal].&amp;[345]),([Project_DM].[goal].&amp;[347]),([Project_DM].[goal].&amp;[349]),([Project_DM].[goal].&amp;[350]),([Project_DM].[goal].&amp;[351]),([Project_DM].[goal].&amp;[355]),([Project_DM].[goal].&amp;[356]),([Project_DM].[goal].&amp;[360]),([Project_DM].[goal].&amp;[362]),([Project_DM].[goal].&amp;[363]),([Project_DM].[goal].&amp;[365]),([Project_DM].[goal].&amp;[366]),([Project_DM].[goal].&amp;[367]),([Project_DM].[goal].&amp;[368]),([Project_DM].[goal].&amp;[370]),([Project_DM].[goal].&amp;[372]),([Project_DM].[goal].&amp;[374]),([Project_DM].[goal].&amp;[375]),([Project_DM].[goal].&amp;[376]),([Project_DM].[goal].&amp;[377]),([Project_DM].[goal].&amp;[380]),([Project_DM].[goal].&amp;[385]),([Project_DM].[goal].&amp;[386]),([Project_DM].[goal].&amp;[387]),([Project_DM].[goal].&amp;[388]),([Project_DM].[goal].&amp;[390]),([Project_DM].[goal].&amp;[392]),([Project_DM].[goal].&amp;[393]),([Project_DM].[goal].&amp;[395]),([Project_DM].[goal].&amp;[397]),([Project_DM].[goal].&amp;[399]),([Project_DM].[goal].&amp;[400]),([Project_DM].[goal].&amp;[404]),([Project_DM].[goal].&amp;[405]),([Project_DM].[goal].&amp;[408]),([Project_DM].[goal].&amp;[409]),([Project_DM].[goal].&amp;[410]),([Project_DM].[goal].&amp;[415]),([Project_DM].[goal].&amp;[417]),([Project_DM].[goal].&amp;[420]),([Project_DM].[goal].&amp;[424]),([Project_DM].[goal].&amp;[425]),([Project_DM].[goal].&amp;[427]),([Project_DM].[goal].&amp;[428]),([Project_DM].[goal].&amp;[430]),([Project_DM].[goal].&amp;[432]),([Project_DM].[goal].&amp;[433]),([Project_DM].[goal].&amp;[435]),([Project_DM].[goal].&amp;[436]),([Project_DM].[goal].&amp;[437]),([Project_DM].[goal].&amp;[439]),([Project_DM].[goal].&amp;[440]),([Project_DM].[goal].&amp;[442]),([Project_DM].[goal].&amp;[444]),([Project_DM].[goal].&amp;[445]),([Project_DM].[goal].&amp;[447]),([Project_DM].[goal].&amp;[448]),([Project_DM].[goal].&amp;[449]),([Project_DM].[goal].&amp;[450]),([Project_DM].[goal].&amp;[451]),([Project_DM].[goal].&amp;[452]),([Project_DM].[goal].&amp;[455]),([Project_DM].[goal].&amp;[460]),([Project_DM].[goal].&amp;[461]),([Project_DM].[goal].&amp;[462]),([Project_DM].[goal].&amp;[464]),([Project_DM].[goal].&amp;[465]),([Project_DM].[goal].&amp;[467]),([Project_DM].[goal].&amp;[468]),([Project_DM].[goal].&amp;[470]),([Project_DM].[goal].&amp;[472]),([Project_DM].[goal].&amp;[475]),([Project_DM].[goal].&amp;[480]),([Project_DM].[goal].&amp;[481]),([Project_DM].[goal].&amp;[485]),([Project_DM].[goal].&amp;[486]),([Project_DM].[goal].&amp;[488]),([Project_DM].[goal].&amp;[489]),([Project_DM].[goal].&amp;[490]),([Project_DM].[goal].&amp;[492]),([Project_DM].[goal].&amp;[494]),([Project_DM].[goal].&amp;[495]),([Project_DM].[goal].&amp;[498]),([Project_DM].[goal].&amp;[499]),([Project_DM].[goal].&amp;[500]),([Project_DM].[goal].&amp;[501]),([Project_DM].[goal].&amp;[502]),([Project_DM].[goal].&amp;[503]),([Project_DM].[goal].&amp;[504]),([Project_DM].[goal].&amp;[505]),([Project_DM].[goal].&amp;[506]),([Project_DM].[goal].&amp;[507]),([Project_DM].[goal].&amp;[510]),([Project_DM].[goal].&amp;[512]),([Project_DM].[goal].&amp;[515]),([Project_DM].[goal].&amp;[517]),([Project_DM].[goal].&amp;[518]),([Project_DM].[goal].&amp;[520]),([Project_DM].[goal].&amp;[521]),([Project_DM].[goal].&amp;[523]),([Project_DM].[goal].&amp;[524]),([Project_DM].[goal].&amp;[525]),([Project_DM].[goal].&amp;[527]),([Project_DM].[goal].&amp;[528]),([Project_DM].[goal].&amp;[530]),([Project_DM].[goal].&amp;[531]),([Project_DM].[goal].&amp;[533]),([Project_DM].[goal].&amp;[534]),([Project_DM].[goal].&amp;[535]),([Project_DM].[goal].&amp;[540]),([Project_DM].[goal].&amp;[542]),([Project_DM].[goal].&amp;[543]),([Project_DM].[goal].&amp;[545]),([Project_DM].[goal].&amp;[546]),([Project_DM].[goal].&amp;[547]),([Project_DM].[goal].&amp;[550]),([Project_DM].[goal].&amp;[552]),([Project_DM].[goal].&amp;[553]),([Project_DM].[goal].&amp;[555]),([Project_DM].[goal].&amp;[557]),([Project_DM].[goal].&amp;[558]),([Project_DM].[goal].&amp;[560]),([Project_DM].[goal].&amp;[563]),([Project_DM].[goal].&amp;[565]),([Project_DM].[goal].&amp;[567]),([Project_DM].[goal].&amp;[568]),([Project_DM].[goal].&amp;[570]),([Project_DM].[goal].&amp;[571]),([Project_DM].[goal].&amp;[573]),([Project_DM].[goal].&amp;[574]),([Project_DM].[goal].&amp;[575]),([Project_DM].[goal].&amp;[576]),([Project_DM].[goal].&amp;[577]),([Project_DM].[goal].&amp;[578]),([Project_DM].[goal].&amp;[579]),([Project_DM].[goal].&amp;[580]),([Project_DM].[goal].&amp;[585]),([Project_DM].[goal].&amp;[588]),([Project_DM].[goal].&amp;[589]),([Project_DM].[goal].&amp;[590]),([Project_DM].[goal].&amp;[593]),([Project_DM].[goal].&amp;[594]),([Project_DM].[goal].&amp;[595]),([Project_DM].[goal].&amp;[596]),([Project_DM].[goal].&amp;[599]),([Project_DM].[goal].&amp;[600]),([Project_DM].[goal].&amp;[604]),([Project_DM].[goal].&amp;[605]),([Project_DM].[goal].&amp;[608]),([Project_DM].[goal].&amp;[610]),([Project_DM].[goal].&amp;[612]),([Project_DM].[goal].&amp;[615]),([Project_DM].[goal].&amp;[616]),([Project_DM].[goal].&amp;[620]),([Project_DM].[goal].&amp;[624]),([Project_DM].[goal].&amp;[625]),([Project_DM].[goal].&amp;[628]),([Project_DM].[goal].&amp;[630]),([Project_DM].[goal].&amp;[632]),([Project_DM].[goal].&amp;[635]),([Project_DM].[goal].&amp;[637]),([Project_DM].[goal].&amp;[639]),([Project_DM].[goal].&amp;[640]),([Project_DM].[goal].&amp;[642]),([Project_DM].[goal].&amp;[643]),([Project_DM].[goal].&amp;[645]),([Project_DM].[goal].&amp;[647]),([Project_DM].[goal].&amp;[648]),([Project_DM].[goal].&amp;[649]),([Project_DM].[goal].&amp;[650]),([Project_DM].[goal].&amp;[655]),([Project_DM].[goal].&amp;[660]),([Project_DM].[goal].&amp;[665]),([Project_DM].[goal].&amp;[666]),([Project_DM].[goal].&amp;[667]),([Project_DM].[goal].&amp;[670]),([Project_DM].[goal].&amp;[673]),([Project_DM].[goal].&amp;[675]),([Project_DM].[goal].&amp;[678]),([Project_DM].[goal].&amp;[680]),([Project_DM].[goal].&amp;[683]),([Project_DM].[goal].&amp;[685]),([Project_DM].[goal].&amp;[686]),([Project_DM].[goal].&amp;[687]),([Project_DM].[goal].&amp;[688]),([Project_DM].[goal].&amp;[690]),([Project_DM].[goal].&amp;[693]),([Project_DM].[goal].&amp;[694]),([Project_DM].[goal].&amp;[695]),([Project_DM].[goal].&amp;[698]),([Project_DM].[goal].&amp;[699]),([Project_DM].[goal].&amp;[700]),([Project_DM].[goal].&amp;[702]),([Project_DM].[goal].&amp;[704]),([Project_DM].[goal].&amp;[707]),([Project_DM].[goal].&amp;[708]),([Project_DM].[goal].&amp;[709]),([Project_DM].[goal].&amp;[710]),([Project_DM].[goal].&amp;[714]),([Project_DM].[goal].&amp;[715]),([Project_DM].[goal].&amp;[717]),([Project_DM].[goal].&amp;[720]),([Project_DM].[goal].&amp;[722]),([Project_DM].[goal].&amp;[725]),([Project_DM].[goal].&amp;[727]),([Project_DM].[goal].&amp;[728]),([Project_DM].[goal].&amp;[729]),([Project_DM].[goal].&amp;[730]),([Project_DM].[goal].&amp;[732]),([Project_DM].[goal].&amp;[734]),([Project_DM].[goal].&amp;[735]),([Project_DM].[goal].&amp;[736]),([Project_DM].[goal].&amp;[740]),([Project_DM].[goal].&amp;[742]),([Project_DM].[goal].&amp;[743]),([Project_DM].[goal].&amp;[745]),([Project_DM].[goal].&amp;[747]),([Project_DM].[goal].&amp;[750]),([Project_DM].[goal].&amp;[753]),([Project_DM].[goal].&amp;[755]),([Project_DM].[goal].&amp;[756]),([Project_DM].[goal].&amp;[758]),([Project_DM].[goal].&amp;[760]),([Project_DM].[goal].&amp;[762]),([Project_DM].[goal].&amp;[764]),([Project_DM].[goal].&amp;[765]),([Project_DM].[goal].&amp;[767]),([Project_DM].[goal].&amp;[770]),([Project_DM].[goal].&amp;[772]),([Project_DM].[goal].&amp;[773]),([Project_DM].[goal].&amp;[775]),([Project_DM].[goal].&amp;[777]),([Project_DM].[goal].&amp;[778]),([Project_DM].[goal].&amp;[780]),([Project_DM].[goal].&amp;[784]),([Project_DM].[goal].&amp;[785]),([Project_DM].[goal].&amp;[786]),([Project_DM].[goal].&amp;[787]),([Project_DM].[goal].&amp;[789]),([Project_DM].[goal].&amp;[790]),([Project_DM].[goal].&amp;[795]),([Project_DM].[goal].&amp;[796]),([Project_DM].[goal].&amp;[798]),([Project_DM].[goal].&amp;[799]),([Project_DM].[goal].&amp;[800]),([Project_DM].[goal].&amp;[805]),([Project_DM].[goal].&amp;[808]),([Project_DM].[goal].&amp;[810]),([Project_DM].[goal].&amp;[812]),([Project_DM].[goal].&amp;[814]),([Project_DM].[goal].&amp;[815]),([Project_DM].[goal].&amp;[818]),([Project_DM].[goal].&amp;[820]),([Project_DM].[goal].&amp;[821]),([Project_DM].[goal].&amp;[825]),([Project_DM].[goal].&amp;[828]),([Project_DM].[goal].&amp;[829]),([Project_DM].[goal].&amp;[830]),([Project_DM].[goal].&amp;[832]),([Project_DM].[goal].&amp;[836]),([Project_DM].[goal].&amp;[839]),([Project_DM].[goal].&amp;[840]),([Project_DM].[goal].&amp;[844]),([Project_DM].[goal].&amp;[845]),([Project_DM].[goal].&amp;[848]),([Project_DM].[goal].&amp;[850]),([Project_DM].[goal].&amp;[859]),([Project_DM].[goal].&amp;[860]),([Project_DM].[goal].&amp;[864]),([Project_DM].[goal].&amp;[865]),([Project_DM].[goal].&amp;[867]),([Project_DM].[goal].&amp;[870]),([Project_DM].[goal].&amp;[871]),([Project_DM].[goal].&amp;[874]),([Project_DM].[goal].&amp;[875]),([Project_DM].[goal].&amp;[880]),([Project_DM].[goal].&amp;[881]),([Project_DM].[goal].&amp;[882]),([Project_DM].[goal].&amp;[888]),([Project_DM].[goal].&amp;[890]),([Project_DM].[goal].&amp;[895]),([Project_DM].[goal].&amp;[899]),([Project_DM].[goal].&amp;[900]),([Project_DM].[goal].&amp;[902]),([Project_DM].[goal].&amp;[906]),([Project_DM].[goal].&amp;[911]),([Project_DM].[goal].&amp;[912]),([Project_DM].[goal].&amp;[914]),([Project_DM].[goal].&amp;[915]),([Project_DM].[goal].&amp;[917]),([Project_DM].[goal].&amp;[919]),([Project_DM].[goal].&amp;[920]),([Project_DM].[goal].&amp;[923]),([Project_DM].[goal].&amp;[924]),([Project_DM].[goal].&amp;[925]),([Project_DM].[goal].&amp;[930]),([Project_DM].[goal].&amp;[935]),([Project_DM].[goal].&amp;[937]),([Project_DM].[goal].&amp;[940]),([Project_DM].[goal].&amp;[942]),([Project_DM].[goal].&amp;[945]),([Project_DM].[goal].&amp;[950]),([Project_DM].[goal].&amp;[953]),([Project_DM].[goal].&amp;[954]),([Project_DM].[goal].&amp;[957]),([Project_DM].[goal].&amp;[960]),([Project_DM].[goal].&amp;[964]),([Project_DM].[goal].&amp;[965]),([Project_DM].[goal].&amp;[967]),([Project_DM].[goal].&amp;[968]),([Project_DM].[goal].&amp;[970]),([Project_DM].[goal].&amp;[973]),([Project_DM].[goal].&amp;[975]),([Project_DM].[goal].&amp;[978]),([Project_DM].[goal].&amp;[980]),([Project_DM].[goal].&amp;[981]),([Project_DM].[goal].&amp;[982]),([Project_DM].[goal].&amp;[983]),([Project_DM].[goal].&amp;[985]),([Project_DM].[goal].&amp;[986]),([Project_DM].[goal].&amp;[987]),([Project_DM].[goal].&amp;[988]),([Project_DM].[goal].&amp;[990]),([Project_DM].[goal].&amp;[993]),([Project_DM].[goal].&amp;[995]),([Project_DM].[goal].&amp;[997]),([Project_DM].[goal].&amp;[998]),([Project_DM].[goal].&amp;[999]),([Project_DM].[goal].&amp;[1000]),([Project_DM].[goal].&amp;[1001]),([Project_DM].[goal].&amp;[1002]),([Project_DM].[goal].&amp;[1003]),([Project_DM].[goal].&amp;[1008]),([Project_DM].[goal].&amp;[1009]),([Project_DM].[goal].&amp;[1010]),([Project_DM].[goal].&amp;[1011]),([Project_DM].[goal].&amp;[1015]),([Project_DM].[goal].&amp;[1018]),([Project_DM].[goal].&amp;[1024]),([Project_DM].[goal].&amp;[1025]),([Project_DM].[goal].&amp;[1031]),([Project_DM].[goal].&amp;[1036]),([Project_DM].[goal].&amp;[1038]),([Project_DM].[goal].&amp;[1040]),([Project_DM].[goal].&amp;[1041]),([Project_DM].[goal].&amp;[1042]),([Project_DM].[goal].&amp;[1045]),([Project_DM].[goal].&amp;[1048]),([Project_DM].[goal].&amp;[1050]),([Project_DM].[goal].&amp;[1052]),([Project_DM].[goal].&amp;[1053]),([Project_DM].[goal].&amp;[1056]),([Project_DM].[goal].&amp;[1060]),([Project_DM].[goal].&amp;[1061]),([Project_DM].[goal].&amp;[1062]),([Project_DM].[goal].&amp;[1064]),([Project_DM].[goal].&amp;[1065]),([Project_DM].[goal].&amp;[1066]),([Project_DM].[goal].&amp;[1067]),([Project_DM].[goal].&amp;[1070]),([Project_DM].[goal].&amp;[1075]),([Project_DM].[goal].&amp;[1078]),([Project_DM].[goal].&amp;[1079]),([Project_DM].[goal].&amp;[1080]),([Project_DM].[goal].&amp;[1085]),([Project_DM].[goal].&amp;[1090]),([Project_DM].[goal].&amp;[1093]),([Project_DM].[goal].&amp;[1099]),([Project_DM].[goal].&amp;[1100]),([Project_DM].[goal].&amp;[1101]),([Project_DM].[goal].&amp;[1108]),([Project_DM].[goal].&amp;[1109]),([Project_DM].[goal].&amp;[1110]),([Project_DM].[goal].&amp;[1111]),([Project_DM].[goal].&amp;[1112]),([Project_DM].[goal].&amp;[1115]),([Project_DM].[goal].&amp;[1117]),([Project_DM].[goal].&amp;[1118]),([Project_DM].[goal].&amp;[1120]),([Project_DM].[goal].&amp;[1125]),([Project_DM].[goal].&amp;[1126]),([Project_DM].[goal].&amp;[1129]),([Project_DM].[goal].&amp;[1132]),([Project_DM].[goal].&amp;[1134]),([Project_DM].[goal].&amp;[1135]),([Project_DM].[goal].&amp;[1138]),([Project_DM].[goal].&amp;[1140]),([Project_DM].[goal].&amp;[1142]),([Project_DM].[goal].&amp;[1146]),([Project_DM].[goal].&amp;[1147]),([Project_DM].[goal].&amp;[1150]),([Project_DM].[goal].&amp;[1155]),([Project_DM].[goal].&amp;[1160]),([Project_DM].[goal].&amp;[1165]),([Project_DM].[goal].&amp;[1167]),([Project_DM].[goal].&amp;[1168]),([Project_DM].[goal].&amp;[1169]),([Project_DM].[goal].&amp;[1170]),([Project_DM].[goal].&amp;[1172]),([Project_DM].[goal].&amp;[1174]),([Project_DM].[goal].&amp;[1175]),([Project_DM].[goal].&amp;[1179]),([Project_DM].[goal].&amp;[1180]),([Project_DM].[goal].&amp;[1185]),([Project_DM].[goal].&amp;[1188]),([Project_DM].[goal].&amp;[1190]),([Project_DM].[goal].&amp;[1194]),([Project_DM].[goal].&amp;[1195]),([Project_DM].[goal].&amp;[1199]),([Project_DM].[goal].&amp;[1200]),([Project_DM].[goal].&amp;[1201]),([Project_DM].[goal].&amp;[1205]),([Project_DM].[goal].&amp;[1208]),([Project_DM].[goal].&amp;[1210]),([Project_DM].[goal].&amp;[1212]),([Project_DM].[goal].&amp;[1214]),([Project_DM].[goal].&amp;[1215]),([Project_DM].[goal].&amp;[1217]),([Project_DM].[goal].&amp;[1220]),([Project_DM].[goal].&amp;[1221]),([Project_DM].[goal].&amp;[1222]),([Project_DM].[goal].&amp;[1224]),([Project_DM].[goal].&amp;[1225]),([Project_DM].[goal].&amp;[1228]),([Project_DM].[goal].&amp;[1230]),([Project_DM].[goal].&amp;[1234]),([Project_DM].[goal].&amp;[1235]),([Project_DM].[goal].&amp;[1237]),([Project_DM].[goal].&amp;[1238]),([Project_DM].[goal].&amp;[1240]),([Project_DM].[goal].&amp;[1243]),([Project_DM].[goal].&amp;[1245]),([Project_DM].[goal].&amp;[1246]),([Project_DM].[goal].&amp;[1248]),([Project_DM].[goal].&amp;[1249]),([Project_DM].[goal].&amp;[1250]),([Project_DM].[goal].&amp;[1253]),([Project_DM].[goal].&amp;[1255]),([Project_DM].[goal].&amp;[1258]),([Project_DM].[goal].&amp;[1260]),([Project_DM].[goal].&amp;[1264]),([Project_DM].[goal].&amp;[1265]),([Project_DM].[goal].&amp;[1270]),([Project_DM].[goal].&amp;[1274]),([Project_DM].[goal].&amp;[1275]),([Project_DM].[goal].&amp;[1280]),([Project_DM].[goal].&amp;[1285]),([Project_DM].[goal].&amp;[1286]),([Project_DM].[goal].&amp;[1290]),([Project_DM].[goal].&amp;[1295]),([Project_DM].[goal].&amp;[1297]),([Project_DM].[goal].&amp;[1299]),([Project_DM].[goal].&amp;[1300]),([Project_DM].[goal].&amp;[1301]),([Project_DM].[goal].&amp;[1310]),([Project_DM].[goal].&amp;[1312]),([Project_DM].[goal].&amp;[1313]),([Project_DM].[goal].&amp;[1315]),([Project_DM].[goal].&amp;[1320]),([Project_DM].[goal].&amp;[1325]),([Project_DM].[goal].&amp;[1327]),([Project_DM].[goal].&amp;[1328]),([Project_DM].[goal].&amp;[1330]),([Project_DM].[goal].&amp;[1333]),([Project_DM].[goal].&amp;[1337]),([Project_DM].[goal].&amp;[1342]),([Project_DM].[goal].&amp;[1347]),([Project_DM].[goal].&amp;[1348]),([Project_DM].[goal].&amp;[1350]),([Project_DM].[goal].&amp;[1360]),([Project_DM].[goal].&amp;[1370]),([Project_DM].[goal].&amp;[1374]),([Project_DM].[goal].&amp;[1375]),([Project_DM].[goal].&amp;[1376]),([Project_DM].[goal].&amp;[1379]),([Project_DM].[goal].&amp;[1380]),([Project_DM].[goal].&amp;[1382]),([Project_DM].[goal].&amp;[1385]),([Project_DM].[goal].&amp;[1389]),([Project_DM].[goal].&amp;[1390]),([Project_DM].[goal].&amp;[1394]),([Project_DM].[goal].&amp;[1399]),([Project_DM].[goal].&amp;[1400]),([Project_DM].[goal].&amp;[1401]),([Project_DM].[goal].&amp;[1404]),([Project_DM].[goal].&amp;[1406]),([Project_DM].[goal].&amp;[1407]),([Project_DM].[goal].&amp;[1410]),([Project_DM].[goal].&amp;[1416]),([Project_DM].[goal].&amp;[1418]),([Project_DM].[goal].&amp;[1420]),([Project_DM].[goal].&amp;[1425]),([Project_DM].[goal].&amp;[1430]),([Project_DM].[goal].&amp;[1431]),([Project_DM].[goal].&amp;[1432]),([Project_DM].[goal].&amp;[1434]),([Project_DM].[goal].&amp;[1435]),([Project_DM].[goal].&amp;[1438]),([Project_DM].[goal].&amp;[1440]),([Project_DM].[goal].&amp;[1442]),([Project_DM].[goal].&amp;[1443]),([Project_DM].[goal].&amp;[1444]),([Project_DM].[goal].&amp;[1445]),([Project_DM].[goal].&amp;[1447]),([Project_DM].[goal].&amp;[1450]),([Project_DM].[goal].&amp;[1453]),([Project_DM].[goal].&amp;[1458]),([Project_DM].[goal].&amp;[1460]),([Project_DM].[goal].&amp;[1465]),([Project_DM].[goal].&amp;[1467]),([Project_DM].[goal].&amp;[1470]),([Project_DM].[goal].&amp;[1474]),([Project_DM].[goal].&amp;[1475]),([Project_DM].[goal].&amp;[1479]),([Project_DM].[goal].&amp;[1480]),([Project_DM].[goal].&amp;[1485]),([Project_DM].[goal].&amp;[1486]),([Project_DM].[goal].&amp;[1487]),([Project_DM].[goal].&amp;[1490]),([Project_DM].[goal].&amp;[1495]),([Project_DM].[goal].&amp;[1498]),([Project_DM].[goal].&amp;[1499]),([Project_DM].[goal].&amp;[1500]),([Project_DM].[goal].&amp;[1501]),([Project_DM].[goal].&amp;[1508]),([Project_DM].[goal].&amp;[1510]),([Project_DM].[goal].&amp;[1515]),([Project_DM].[goal].&amp;[1516]),([Project_DM].[goal].&amp;[1518]),([Project_DM].[goal].&amp;[1519]),([Project_DM].[goal].&amp;[1520]),([Project_DM].[goal].&amp;[1522]),([Project_DM].[goal].&amp;[1524]),([Project_DM].[goal].&amp;[1525]),([Project_DM].[goal].&amp;[1530]),([Project_DM].[goal].&amp;[1538]),([Project_DM].[goal].&amp;[1540]),([Project_DM].[goal].&amp;[1543]),([Project_DM].[goal].&amp;[1549]),([Project_DM].[goal].&amp;[1550]),([Project_DM].[goal].&amp;[1551]),([Project_DM].[goal].&amp;[1555]),([Project_DM].[goal].&amp;[1559]),([Project_DM].[goal].&amp;[1560]),([Project_DM].[goal].&amp;[1565]),([Project_DM].[goal].&amp;[1570]),([Project_DM].[goal].&amp;[1571]),([Project_DM].[goal].&amp;[1575]),([Project_DM].[goal].&amp;[1580]),([Project_DM].[goal].&amp;[1583]),([Project_DM].[goal].&amp;[1585]),([Project_DM].[goal].&amp;[1590]),([Project_DM].[goal].&amp;[1597]),([Project_DM].[goal].&amp;[1599]),([Project_DM].[goal].&amp;[1600]),([Project_DM].[goal].&amp;[1601]),([Project_DM].[goal].&amp;[1605]),([Project_DM].[goal].&amp;[1610]),([Project_DM].[goal].&amp;[1613]),([Project_DM].[goal].&amp;[1614]),([Project_DM].[goal].&amp;[1616]),([Project_DM].[goal].&amp;[1617]),([Project_DM].[goal].&amp;[1618]),([Project_DM].[goal].&amp;[1620]),([Project_DM].[goal].&amp;[1625]),([Project_DM].[goal].&amp;[1632]),([Project_DM].[goal].&amp;[1633]),([Project_DM].[goal].&amp;[1635]),([Project_DM].[goal].&amp;[1649]),([Project_DM].[goal].&amp;[1650]),([Project_DM].[goal].&amp;[1653]),([Project_DM].[goal].&amp;[1655]),([Project_DM].[goal].&amp;[1660]),([Project_DM].[goal].&amp;[1661]),([Project_DM].[goal].&amp;[1663]),([Project_DM].[goal].&amp;[1665]),([Project_DM].[goal].&amp;[1666]),([Project_DM].[goal].&amp;[1668]),([Project_DM].[goal].&amp;[1670]),([Project_DM].[goal].&amp;[1671]),([Project_DM].[goal].&amp;[1672]),([Project_DM].[goal].&amp;[1674]),([Project_DM].[goal].&amp;[1675]),([Project_DM].[goal].&amp;[1678]),([Project_DM].[goal].&amp;[1680]),([Project_DM].[goal].&amp;[1685]),([Project_DM].[goal].&amp;[1687]),([Project_DM].[goal].&amp;[1690]),([Project_DM].[goal].&amp;[1692]),([Project_DM].[goal].&amp;[1695]),([Project_DM].[goal].&amp;[1700]),([Project_DM].[goal].&amp;[1701]),([Project_DM].[goal].&amp;[1705]),([Project_DM].[goal].&amp;[1707]),([Project_DM].[goal].&amp;[1710]),([Project_DM].[goal].&amp;[1720]),([Project_DM].[goal].&amp;[1725]),([Project_DM].[goal].&amp;[1731]),([Project_DM].[goal].&amp;[1733]),([Project_DM].[goal].&amp;[1735]),([Project_DM].[goal].&amp;[1740]),([Project_DM].[goal].&amp;[1745]),([Project_DM].[goal].&amp;[1749]),([Project_DM].[goal].&amp;[1750]),([Project_DM].[goal].&amp;[1755]),([Project_DM].[goal].&amp;[1759]),([Project_DM].[goal].&amp;[1760]),([Project_DM].[goal].&amp;[1773]),([Project_DM].[goal].&amp;[1775]),([Project_DM].[goal].&amp;[1776]),([Project_DM].[goal].&amp;[1777]),([Project_DM].[goal].&amp;[1798]),([Project_DM].[goal].&amp;[1799]),([Project_DM].[goal].&amp;[1800]),([Project_DM].[goal].&amp;[1806]),([Project_DM].[goal].&amp;[1809]),([Project_DM].[goal].&amp;[1810]),([Project_DM].[goal].&amp;[1812]),([Project_DM].[goal].&amp;[1815]),([Project_DM].[goal].&amp;[1820]),([Project_DM].[goal].&amp;[1824]),([Project_DM].[goal].&amp;[1825]),([Project_DM].[goal].&amp;[1830]),([Project_DM].[goal].&amp;[1833]),([Project_DM].[goal].&amp;[1834]),([Project_DM].[goal].&amp;[1835]),([Project_DM].[goal].&amp;[1836]),([Project_DM].[goal].&amp;[1840]),([Project_DM].[goal].&amp;[1845]),([Project_DM].[goal].&amp;[1846]),([Project_DM].[goal].&amp;[1847]),([Project_DM].[goal].&amp;[1850]),([Project_DM].[goal].&amp;[1854]),([Project_DM].[goal].&amp;[1855]),([Project_DM].[goal].&amp;[1860]),([Project_DM].[goal].&amp;[1861]),([Project_DM].[goal].&amp;[1862]),([Project_DM].[goal].&amp;[1865]),([Project_DM].[goal].&amp;[1868]),([Project_DM].[goal].&amp;[1870]),([Project_DM].[goal].&amp;[1875]),([Project_DM].[goal].&amp;[1877]),([Project_DM].[goal].&amp;[1880]),([Project_DM].[goal].&amp;[1883]),([Project_DM].[goal].&amp;[1885]),([Project_DM].[goal].&amp;[1888]),([Project_DM].[goal].&amp;[1889]),([Project_DM].[goal].&amp;[1890]),([Project_DM].[goal].&amp;[1893]),([Project_DM].[goal].&amp;[1894]),([Project_DM].[goal].&amp;[1895]),([Project_DM].[goal].&amp;[1898]),([Project_DM].[goal].&amp;[1899]),([Project_DM].[goal].&amp;[1900]),([Project_DM].[goal].&amp;[1910]),([Project_DM].[goal].&amp;[1911]),([Project_DM].[goal].&amp;[1919]),([Project_DM].[goal].&amp;[1920]),([Project_DM].[goal].&amp;[1923]),([Project_DM].[goal].&amp;[1925]),([Project_DM].[goal].&amp;[1929]),([Project_DM].[goal].&amp;[1930]),([Project_DM].[goal].&amp;[1938]),([Project_DM].[goal].&amp;[1940]),([Project_DM].[goal].&amp;[1942]),([Project_DM].[goal].&amp;[1945]),([Project_DM].[goal].&amp;[1947]),([Project_DM].[goal].&amp;[1948]),([Project_DM].[goal].&amp;[1950]),([Project_DM].[goal].&amp;[1952]),([Project_DM].[goal].&amp;[1953]),([Project_DM].[goal].&amp;[1957]),([Project_DM].[goal].&amp;[1958]),([Project_DM].[goal].&amp;[1960]),([Project_DM].[goal].&amp;[1962]),([Project_DM].[goal].&amp;[1963]),([Project_DM].[goal].&amp;[1964]),([Project_DM].[goal].&amp;[1969]),([Project_DM].[goal].&amp;[1970]),([Project_DM].[goal].&amp;[1971]),([Project_DM].[goal].&amp;[1972]),([Project_DM].[goal].&amp;[1973]),([Project_DM].[goal].&amp;[1974]),([Project_DM].[goal].&amp;[1975]),([Project_DM].[goal].&amp;[1976]),([Project_DM].[goal].&amp;[1977]),([Project_DM].[goal].&amp;[1978]),([Project_DM].[goal].&amp;[1979]),([Project_DM].[goal].&amp;[1980]),([Project_DM].[goal].&amp;[1984]),([Project_DM].[goal].&amp;[1985]),([Project_DM].[goal].&amp;[1986]),([Project_DM].[goal].&amp;[1987]),([Project_DM].[goal].&amp;[1988]),([Project_DM].[goal].&amp;[1989]),([Project_DM].[goal].&amp;[1990]),([Project_DM].[goal].&amp;[1992]),([Project_DM].[goal].&amp;[1995]),([Project_DM].[goal].&amp;[1997]),([Project_DM].[goal].&amp;[1999]),([Project_DM].[goal].&amp;[2000]),([Project_DM].[goal].&amp;[2001]),([Project_DM].[goal].&amp;[2002]),([Project_DM].[goal].&amp;[2008]),([Project_DM].[goal].&amp;[2010]),([Project_DM].[goal].&amp;[2011]),([Project_DM].[goal].&amp;[2012]),([Project_DM].[goal].&amp;[2013]),([Project_DM].[goal].&amp;[2014]),([Project_DM].[goal].&amp;[2015]),([Project_DM].[goal].&amp;[2016]),([Project_DM].[goal].&amp;[2017]),([Project_DM].[goal].&amp;[2018]),([Project_DM].[goal].&amp;[2020]),([Project_DM].[goal].&amp;[2021]),([Project_DM].[goal].&amp;[2023]),([Project_DM].[goal].&amp;[2024]),([Project_DM].[goal].&amp;[2025]),([Project_DM].[goal].&amp;[2028]),([Project_DM].[goal].&amp;[2037]),([Project_DM].[goal].&amp;[2038]),([Project_DM].[goal].&amp;[2040]),([Project_DM].[goal].&amp;[2042]),([Project_DM].[goal].&amp;[2044]),([Project_DM].[goal].&amp;[2046]),([Project_DM].[goal].&amp;[2048]),([Project_DM].[goal].&amp;[2049]),([Project_DM].[goal].&amp;[2050]),([Project_DM].[goal].&amp;[2060]),([Project_DM].[goal].&amp;[2068]),([Project_DM].[goal].&amp;[2070]),([Project_DM].[goal].&amp;[2073]),([Project_DM].[goal].&amp;[2075]),([Project_DM].[goal].&amp;[2076]),([Project_DM].[goal].&amp;[2080]),([Project_DM].[goal].&amp;[2085]),([Project_DM].[goal].&amp;[2088]),([Project_DM].[goal].&amp;[2090]),([Project_DM].[goal].&amp;[2091]),([Project_DM].[goal].&amp;[2092]),([Project_DM].[goal].&amp;[2099]),([Project_DM].[goal].&amp;[2100]),([Project_DM].[goal].&amp;[2101]),([Project_DM].[goal].&amp;[2105]),([Project_DM].[goal].&amp;[2107]),([Project_DM].[goal].&amp;[2112]),([Project_DM].[goal].&amp;[2115]),([Project_DM].[goal].&amp;[2120]),([Project_DM].[goal].&amp;[2125]),([Project_DM].[goal].&amp;[2130]),([Project_DM].[goal].&amp;[2133]),([Project_DM].[goal].&amp;[2135]),([Project_DM].[goal].&amp;[2140]),([Project_DM].[goal].&amp;[2142]),([Project_DM].[goal].&amp;[2150]),([Project_DM].[goal].&amp;[2156]),([Project_DM].[goal].&amp;[2157]),([Project_DM].[goal].&amp;[2160]),([Project_DM].[goal].&amp;[2162]),([Project_DM].[goal].&amp;[2165]),([Project_DM].[goal].&amp;[2170]),([Project_DM].[goal].&amp;[2172]),([Project_DM].[goal].&amp;[2174]),([Project_DM].[goal].&amp;[2175]),([Project_DM].[goal].&amp;[2176]),([Project_DM].[goal].&amp;[2177]),([Project_DM].[goal].&amp;[2180]),([Project_DM].[goal].&amp;[2183]),([Project_DM].[goal].&amp;[2184]),([Project_DM].[goal].&amp;[2193]),([Project_DM].[goal].&amp;[2198]),([Project_DM].[goal].&amp;[2200]),([Project_DM].[goal].&amp;[2204]),([Project_DM].[goal].&amp;[2210]),([Project_DM].[goal].&amp;[2215]),([Project_DM].[goal].&amp;[2217]),([Project_DM].[goal].&amp;[2220]),([Project_DM].[goal].&amp;[2221]),([Project_DM].[goal].&amp;[2222]),([Project_DM].[goal].&amp;[2223]),([Project_DM].[goal].&amp;[2225]),([Project_DM].[goal].&amp;[2230]),([Project_DM].[goal].&amp;[2232]),([Project_DM].[goal].&amp;[2233]),([Project_DM].[goal].&amp;[2235]),([Project_DM].[goal].&amp;[2240]),([Project_DM].[goal].&amp;[2245]),([Project_DM].[goal].&amp;[2247]),([Project_DM].[goal].&amp;[2250]),([Project_DM].[goal].&amp;[2253]),([Project_DM].[goal].&amp;[2260]),([Project_DM].[goal].&amp;[2263]),([Project_DM].[goal].&amp;[2265]),([Project_DM].[goal].&amp;[2266]),([Project_DM].[goal].&amp;[2270]),([Project_DM].[goal].&amp;[2275]),([Project_DM].[goal].&amp;[2277]),([Project_DM].[goal].&amp;[2279]),([Project_DM].[goal].&amp;[2280]),([Project_DM].[goal].&amp;[2285]),([Project_DM].[goal].&amp;[2290]),([Project_DM].[goal].&amp;[2300]),([Project_DM].[goal].&amp;[2305]),([Project_DM].[goal].&amp;[2310]),([Project_DM].[goal].&amp;[2311]),([Project_DM].[goal].&amp;[2319]),([Project_DM].[goal].&amp;[2320]),([Project_DM].[goal].&amp;[2322]),([Project_DM].[goal].&amp;[2324]),([Project_DM].[goal].&amp;[2325]),([Project_DM].[goal].&amp;[2329]),([Project_DM].[goal].&amp;[2330]),([Project_DM].[goal].&amp;[2335]),([Project_DM].[goal].&amp;[2340]),([Project_DM].[goal].&amp;[2345]),([Project_DM].[goal].&amp;[2347]),([Project_DM].[goal].&amp;[2350]),([Project_DM].[goal].&amp;[2352]),([Project_DM].[goal].&amp;[2368]),([Project_DM].[goal].&amp;[2370]),([Project_DM].[goal].&amp;[2375]),([Project_DM].[goal].&amp;[2376]),([Project_DM].[goal].&amp;[2380]),([Project_DM].[goal].&amp;[2381]),([Project_DM].[goal].&amp;[2382]),([Project_DM].[goal].&amp;[2385]),([Project_DM].[goal].&amp;[2387]),([Project_DM].[goal].&amp;[2390]),([Project_DM].[goal].&amp;[2391]),([Project_DM].[goal].&amp;[2400]),([Project_DM].[goal].&amp;[2407]),([Project_DM].[goal].&amp;[2411]),([Project_DM].[goal].&amp;[2420]),([Project_DM].[goal].&amp;[2424]),([Project_DM].[goal].&amp;[2425]),([Project_DM].[goal].&amp;[2426]),([Project_DM].[goal].&amp;[2430]),([Project_DM].[goal].&amp;[2431]),([Project_DM].[goal].&amp;[2436]),([Project_DM].[goal].&amp;[2444]),([Project_DM].[goal].&amp;[2445]),([Project_DM].[goal].&amp;[2449]),([Project_DM].[goal].&amp;[2450]),([Project_DM].[goal].&amp;[2459]),([Project_DM].[goal].&amp;[2460]),([Project_DM].[goal].&amp;[2465]),([Project_DM].[goal].&amp;[2470]),([Project_DM].[goal].&amp;[2475]),([Project_DM].[goal].&amp;[2479]),([Project_DM].[goal].&amp;[2482]),([Project_DM].[goal].&amp;[2488]),([Project_DM].[goal].&amp;[2490]),([Project_DM].[goal].&amp;[2491]),([Project_DM].[goal].&amp;[2494]),([Project_DM].[goal].&amp;[2495]),([Project_DM].[goal].&amp;[2497]),([Project_DM].[goal].&amp;[2499]),([Project_DM].[goal].&amp;[2500]),([Project_DM].[goal].&amp;[2501]),([Project_DM].[goal].&amp;[2505]),([Project_DM].[goal].&amp;[2510]),([Project_DM].[goal].&amp;[2515]),([Project_DM].[goal].&amp;[2517]),([Project_DM].[goal].&amp;[2520]),([Project_DM].[goal].&amp;[2525]),([Project_DM].[goal].&amp;[2527]),([Project_DM].[goal].&amp;[2530]),([Project_DM].[goal].&amp;[2545]),([Project_DM].[goal].&amp;[2547]),([Project_DM].[goal].&amp;[2550]),([Project_DM].[goal].&amp;[2554]),([Project_DM].[goal].&amp;[2555]),([Project_DM].[goal].&amp;[2556]),([Project_DM].[goal].&amp;[2560]),([Project_DM].[goal].&amp;[2567]),([Project_DM].[goal].&amp;[2570]),([Project_DM].[goal].&amp;[2573]),([Project_DM].[goal].&amp;[2575]),([Project_DM].[goal].&amp;[2580]),([Project_DM].[goal].&amp;[2585]),([Project_DM].[goal].&amp;[2586]),([Project_DM].[goal].&amp;[2590]),([Project_DM].[goal].&amp;[2598]),([Project_DM].[goal].&amp;[2600]),([Project_DM].[goal].&amp;[2610]),([Project_DM].[goal].&amp;[2617]),([Project_DM].[goal].&amp;[2624]),([Project_DM].[goal].&amp;[2625]),([Project_DM].[goal].&amp;[2628]),([Project_DM].[goal].&amp;[2630]),([Project_DM].[goal].&amp;[2634]),([Project_DM].[goal].&amp;[2635]),([Project_DM].[goal].&amp;[2640]),([Project_DM].[goal].&amp;[2645]),([Project_DM].[goal].&amp;[2647]),([Project_DM].[goal].&amp;[2650]),([Project_DM].[goal].&amp;[2654]),([Project_DM].[goal].&amp;[2658]),([Project_DM].[goal].&amp;[2660]),([Project_DM].[goal].&amp;[2664]),([Project_DM].[goal].&amp;[2666]),([Project_DM].[goal].&amp;[2668]),([Project_DM].[goal].&amp;[2670]),([Project_DM].[goal].&amp;[2673]),([Project_DM].[goal].&amp;[2675]),([Project_DM].[goal].&amp;[2690]),([Project_DM].[goal].&amp;[2695]),([Project_DM].[goal].&amp;[2700]),([Project_DM].[goal].&amp;[2702]),([Project_DM].[goal].&amp;[2710]),([Project_DM].[goal].&amp;[2720]),([Project_DM].[goal].&amp;[2725]),([Project_DM].[goal].&amp;[2727]),([Project_DM].[goal].&amp;[2730]),([Project_DM].[goal].&amp;[2740]),([Project_DM].[goal].&amp;[2743]),([Project_DM].[goal].&amp;[2745]),([Project_DM].[goal].&amp;[2750]),([Project_DM].[goal].&amp;[2755]),([Project_DM].[goal].&amp;[2760]),([Project_DM].[goal].&amp;[2765]),([Project_DM].[goal].&amp;[2766]),([Project_DM].[goal].&amp;[2770]),([Project_DM].[goal].&amp;[2775]),([Project_DM].[goal].&amp;[2777]),([Project_DM].[goal].&amp;[2778]),([Project_DM].[goal].&amp;[2779]),([Project_DM].[goal].&amp;[2780]),([Project_DM].[goal].&amp;[2781]),([Project_DM].[goal].&amp;[2783]),([Project_DM].[goal].&amp;[2799]),([Project_DM].[goal].&amp;[2800]),([Project_DM].[goal].&amp;[2805]),([Project_DM].[goal].&amp;[2811]),([Project_DM].[goal].&amp;[2814]),([Project_DM].[goal].&amp;[2818]),([Project_DM].[goal].&amp;[2820]),([Project_DM].[goal].&amp;[2825]),([Project_DM].[goal].&amp;[2830]),([Project_DM].[goal].&amp;[2831]),([Project_DM].[goal].&amp;[2835]),([Project_DM].[goal].&amp;[2840]),([Project_DM].[goal].&amp;[2845]),([Project_DM].[goal].&amp;[2850]),([Project_DM].[goal].&amp;[2860]),([Project_DM].[goal].&amp;[2865]),([Project_DM].[goal].&amp;[2870]),([Project_DM].[goal].&amp;[2875]),([Project_DM].[goal].&amp;[2877]),([Project_DM].[goal].&amp;[2880]),([Project_DM].[goal].&amp;[2885]),([Project_DM].[goal].&amp;[2887]),([Project_DM].[goal].&amp;[2888]),([Project_DM].[goal].&amp;[2889]),([Project_DM].[goal].&amp;[2898]),([Project_DM].[goal].&amp;[2900]),([Project_DM].[goal].&amp;[2913]),([Project_DM].[goal].&amp;[2920]),([Project_DM].[goal].&amp;[2921]),([Project_DM].[goal].&amp;[2931]),([Project_DM].[goal].&amp;[2940]),([Project_DM].[goal].&amp;[2944]),([Project_DM].[goal].&amp;[2945]),([Project_DM].[goal].&amp;[2950]),([Project_DM].[goal].&amp;[2957]),([Project_DM].[goal].&amp;[2960]),([Project_DM].[goal].&amp;[2966]),([Project_DM].[goal].&amp;[2970]),([Project_DM].[goal].&amp;[2975]),([Project_DM].[goal].&amp;[2976]),([Project_DM].[goal].&amp;[2977]),([Project_DM].[goal].&amp;[2978]),([Project_DM].[goal].&amp;[2980]),([Project_DM].[goal].&amp;[2985]),([Project_DM].[goal].&amp;[2987]),([Project_DM].[goal].&amp;[2988]),([Project_DM].[goal].&amp;[2990]),([Project_DM].[goal].&amp;[2991]),([Project_DM].[goal].&amp;[2994]),([Project_DM].[goal].&amp;[2995]),([Project_DM].[goal].&amp;[2996]),([Project_DM].[goal].&amp;[2997]),([Project_DM].[goal].&amp;[2999]),([Project_DM].[goal].&amp;[3000]),([Project_DM].[goal].&amp;[3001]),([Project_DM].[goal].&amp;[3003]),([Project_DM].[goal].&amp;[3004]),([Project_DM].[goal].&amp;[3007]),([Project_DM].[goal].&amp;[3009]),([Project_DM].[goal].&amp;[3013]),([Project_DM].[goal].&amp;[3017]),([Project_DM].[goal].&amp;[3025]),([Project_DM].[goal].&amp;[3026]),([Project_DM].[goal].&amp;[3036]),([Project_DM].[goal].&amp;[3040]),([Project_DM].[goal].&amp;[3041]),([Project_DM].[goal].&amp;[3050]),([Project_DM].[goal].&amp;[3052]),([Project_DM].[goal].&amp;[3066]),([Project_DM].[goal].&amp;[3069]),([Project_DM].[goal].&amp;[3074]),([Project_DM].[goal].&amp;[3080]),([Project_DM].[goal].&amp;[3095]),([Project_DM].[goal].&amp;[3098]),([Project_DM].[goal].&amp;[3100]),([Project_DM].[goal].&amp;[3102]),([Project_DM].[goal].&amp;[3109]),([Project_DM].[goal].&amp;[3110]),([Project_DM].[goal].&amp;[3115]),([Project_DM].[goal].&amp;[3120]),([Project_DM].[goal].&amp;[3122]),([Project_DM].[goal].&amp;[3125]),([Project_DM].[goal].&amp;[3128]),([Project_DM].[goal].&amp;[3130]),([Project_DM].[goal].&amp;[3131]),([Project_DM].[goal].&amp;[3139]),([Project_DM].[goal].&amp;[3140]),([Project_DM].[goal].&amp;[3141]),([Project_DM].[goal].&amp;[3142]),([Project_DM].[goal].&amp;[3150]),([Project_DM].[goal].&amp;[3157]),([Project_DM].[goal].&amp;[3160]),([Project_DM].[goal].&amp;[3167]),([Project_DM].[goal].&amp;[3170]),([Project_DM].[goal].&amp;[3173]),([Project_DM].[goal].&amp;[3174]),([Project_DM].[goal].&amp;[3175]),([Project_DM].[goal].&amp;[3180]),([Project_DM].[goal].&amp;[3184]),([Project_DM].[goal].&amp;[3188]),([Project_DM].[goal].&amp;[3189]),([Project_DM].[goal].&amp;[3190]),([Project_DM].[goal].&amp;[3192]),([Project_DM].[goal].&amp;[3195]),([Project_DM].[goal].&amp;[3200]),([Project_DM].[goal].&amp;[3201]),([Project_DM].[goal].&amp;[3210]),([Project_DM].[goal].&amp;[3213]),([Project_DM].[goal].&amp;[3218]),([Project_DM].[goal].&amp;[3219]),([Project_DM].[goal].&amp;[3220]),([Project_DM].[goal].&amp;[3225]),([Project_DM].[goal].&amp;[3227]),([Project_DM].[goal].&amp;[3230]),([Project_DM].[goal].&amp;[3232]),([Project_DM].[goal].&amp;[3240]),([Project_DM].[goal].&amp;[3245]),([Project_DM].[goal].&amp;[3246]),([Project_DM].[goal].&amp;[3250]),([Project_DM].[goal].&amp;[3257]),([Project_DM].[goal].&amp;[3258]),([Project_DM].[goal].&amp;[3260]),([Project_DM].[goal].&amp;[3264]),([Project_DM].[goal].&amp;[3267]),([Project_DM].[goal].&amp;[3270]),([Project_DM].[goal].&amp;[3271]),([Project_DM].[goal].&amp;[3275]),([Project_DM].[goal].&amp;[3280]),([Project_DM].[goal].&amp;[3286]),([Project_DM].[goal].&amp;[3287]),([Project_DM].[goal].&amp;[3300]),([Project_DM].[goal].&amp;[3305]),([Project_DM].[goal].&amp;[3310]),([Project_DM].[goal].&amp;[3312]),([Project_DM].[goal].&amp;[3313]),([Project_DM].[goal].&amp;[3316]),([Project_DM].[goal].&amp;[3319]),([Project_DM].[goal].&amp;[3320]),([Project_DM].[goal].&amp;[3325]),([Project_DM].[goal].&amp;[3326]),([Project_DM].[goal].&amp;[3330]),([Project_DM].[goal].&amp;[3331]),([Project_DM].[goal].&amp;[3333]),([Project_DM].[goal].&amp;[3334]),([Project_DM].[goal].&amp;[3335]),([Project_DM].[goal].&amp;[3338]),([Project_DM].[goal].&amp;[3339]),([Project_DM].[goal].&amp;[3340]),([Project_DM].[goal].&amp;[3344]),([Project_DM].[goal].&amp;[3345]),([Project_DM].[goal].&amp;[3348]),([Project_DM].[goal].&amp;[3350]),([Project_DM].[goal].&amp;[3354]),([Project_DM].[goal].&amp;[3355]),([Project_DM].[goal].&amp;[3360]),([Project_DM].[goal].&amp;[3361]),([Project_DM].[goal].&amp;[3370]),([Project_DM].[goal].&amp;[3371]),([Project_DM].[goal].&amp;[3372]),([Project_DM].[goal].&amp;[3375]),([Project_DM].[goal].&amp;[3380]),([Project_DM].[goal].&amp;[3390]),([Project_DM].[goal].&amp;[3394]),([Project_DM].[goal].&amp;[3398]),([Project_DM].[goal].&amp;[3400]),([Project_DM].[goal].&amp;[3403]),([Project_DM].[goal].&amp;[3405]),([Project_DM].[goal].&amp;[3411]),([Project_DM].[goal].&amp;[3412]),([Project_DM].[goal].&amp;[3415]),([Project_DM].[goal].&amp;[3420]),([Project_DM].[goal].&amp;[3421]),([Project_DM].[goal].&amp;[3424]),([Project_DM].[goal].&amp;[3427]),([Project_DM].[goal].&amp;[3430]),([Project_DM].[goal].&amp;[3434]),([Project_DM].[goal].&amp;[3437]),([Project_DM].[goal].&amp;[3440]),([Project_DM].[goal].&amp;[3450]),([Project_DM].[goal].&amp;[3454]),([Project_DM].[goal].&amp;[3455]),([Project_DM].[goal].&amp;[3456]),([Project_DM].[goal].&amp;[3460]),([Project_DM].[goal].&amp;[3463]),([Project_DM].[goal].&amp;[3465]),([Project_DM].[goal].&amp;[3467]),([Project_DM].[goal].&amp;[3470]),([Project_DM].[goal].&amp;[3471]),([Project_DM].[goal].&amp;[3480]),([Project_DM].[goal].&amp;[3485]),([Project_DM].[goal].&amp;[3495]),([Project_DM].[goal].&amp;[3498]),([Project_DM].[goal].&amp;[3499]),([Project_DM].[goal].&amp;[3500]),([Project_DM].[goal].&amp;[3501]),([Project_DM].[goal].&amp;[3506]),([Project_DM].[goal].&amp;[3520]),([Project_DM].[goal].&amp;[3521]),([Project_DM].[goal].&amp;[3523]),([Project_DM].[goal].&amp;[3525]),([Project_DM].[goal].&amp;[3530]),([Project_DM].[goal].&amp;[3537]),([Project_DM].[goal].&amp;[3538]),([Project_DM].[goal].&amp;[3540]),([Project_DM].[goal].&amp;[3544]),([Project_DM].[goal].&amp;[3545]),([Project_DM].[goal].&amp;[3546]),([Project_DM].[goal].&amp;[3548]),([Project_DM].[goal].&amp;[3550]),([Project_DM].[goal].&amp;[3553]),([Project_DM].[goal].&amp;[3555]),([Project_DM].[goal].&amp;[3560]),([Project_DM].[goal].&amp;[3570]),([Project_DM].[goal].&amp;[3571]),([Project_DM].[goal].&amp;[3575]),([Project_DM].[goal].&amp;[3581]),([Project_DM].[goal].&amp;[3588]),([Project_DM].[goal].&amp;[3590]),([Project_DM].[goal].&amp;[3592]),([Project_DM].[goal].&amp;[3600]),([Project_DM].[goal].&amp;[3614]),([Project_DM].[goal].&amp;[3616]),([Project_DM].[goal].&amp;[3620]),([Project_DM].[goal].&amp;[3624]),([Project_DM].[goal].&amp;[3625]),([Project_DM].[goal].&amp;[3630]),([Project_DM].[goal].&amp;[3636]),([Project_DM].[goal].&amp;[3638]),([Project_DM].[goal].&amp;[3640]),([Project_DM].[goal].&amp;[3650]),([Project_DM].[goal].&amp;[3657]),([Project_DM].[goal].&amp;[3660]),([Project_DM].[goal].&amp;[3666]),([Project_DM].[goal].&amp;[3672]),([Project_DM].[goal].&amp;[3675]),([Project_DM].[goal].&amp;[3680]),([Project_DM].[goal].&amp;[3681]),([Project_DM].[goal].&amp;[3686]),([Project_DM].[goal].&amp;[3687]),([Project_DM].[goal].&amp;[3690]),([Project_DM].[goal].&amp;[3691]),([Project_DM].[goal].&amp;[3700]),([Project_DM].[goal].&amp;[3704]),([Project_DM].[goal].&amp;[3710]),([Project_DM].[goal].&amp;[3720]),([Project_DM].[goal].&amp;[3730]),([Project_DM].[goal].&amp;[3740]),([Project_DM].[goal].&amp;[3750]),([Project_DM].[goal].&amp;[3751]),([Project_DM].[goal].&amp;[3752]),([Project_DM].[goal].&amp;[3753]),([Project_DM].[goal].&amp;[3762]),([Project_DM].[goal].&amp;[3768]),([Project_DM].[goal].&amp;[3770]),([Project_DM].[goal].&amp;[3773]),([Project_DM].[goal].&amp;[3775]),([Project_DM].[goal].&amp;[3777]),([Project_DM].[goal].&amp;[3780]),([Project_DM].[goal].&amp;[3783]),([Project_DM].[goal].&amp;[3795]),([Project_DM].[goal].&amp;[3799]),([Project_DM].[goal].&amp;[3800]),([Project_DM].[goal].&amp;[3814]),([Project_DM].[goal].&amp;[3820]),([Project_DM].[goal].&amp;[3825]),([Project_DM].[goal].&amp;[3832]),([Project_DM].[goal].&amp;[3835]),([Project_DM].[goal].&amp;[3840]),([Project_DM].[goal].&amp;[3850]),([Project_DM].[goal].&amp;[3852]),([Project_DM].[goal].&amp;[3855]),([Project_DM].[goal].&amp;[3859]),([Project_DM].[goal].&amp;[3860]),([Project_DM].[goal].&amp;[3861]),([Project_DM].[goal].&amp;[3871]),([Project_DM].[goal].&amp;[3875]),([Project_DM].[goal].&amp;[3880]),([Project_DM].[goal].&amp;[3883]),([Project_DM].[goal].&amp;[3884]),([Project_DM].[goal].&amp;[3885]),([Project_DM].[goal].&amp;[3888]),([Project_DM].[goal].&amp;[3889]),([Project_DM].[goal].&amp;[3890]),([Project_DM].[goal].&amp;[3897]),([Project_DM].[goal].&amp;[3900]),([Project_DM].[goal].&amp;[3905]),([Project_DM].[goal].&amp;[3910]),([Project_DM].[goal].&amp;[3921]),([Project_DM].[goal].&amp;[3925]),([Project_DM].[goal].&amp;[3929]),([Project_DM].[goal].&amp;[3943]),([Project_DM].[goal].&amp;[3945]),([Project_DM].[goal].&amp;[3950]),([Project_DM].[goal].&amp;[3952]),([Project_DM].[goal].&amp;[3960]),([Project_DM].[goal].&amp;[3965]),([Project_DM].[goal].&amp;[3967]),([Project_DM].[goal].&amp;[3970]),([Project_DM].[goal].&amp;[3975]),([Project_DM].[goal].&amp;[3976]),([Project_DM].[goal].&amp;[3978]),([Project_DM].[goal].&amp;[3980]),([Project_DM].[goal].&amp;[3985]),([Project_DM].[goal].&amp;[3990]),([Project_DM].[goal].&amp;[3991]),([Project_DM].[goal].&amp;[3995]),([Project_DM].[goal].&amp;[3999]),([Project_DM].[goal].&amp;[4000]),([Project_DM].[goal].&amp;[4018]),([Project_DM].[goal].&amp;[4020]),([Project_DM].[goal].&amp;[4030]),([Project_DM].[goal].&amp;[4037]),([Project_DM].[goal].&amp;[4038]),([Project_DM].[goal].&amp;[4040]),([Project_DM].[goal].&amp;[4047]),([Project_DM].[goal].&amp;[4050]),([Project_DM].[goal].&amp;[4055]),([Project_DM].[goal].&amp;[4063]),([Project_DM].[goal].&amp;[4064]),([Project_DM].[goal].&amp;[4067]),([Project_DM].[goal].&amp;[4075]),([Project_DM].[goal].&amp;[4080]),([Project_DM].[goal].&amp;[4093]),([Project_DM].[goal].&amp;[4094]),([Project_DM].[goal].&amp;[4096]),([Project_DM].[goal].&amp;[4097]),([Project_DM].[goal].&amp;[4100]),([Project_DM].[goal].&amp;[4101]),([Project_DM].[goal].&amp;[4110]),([Project_DM].[goal].&amp;[4111]),([Project_DM].[goal].&amp;[4116]),([Project_DM].[goal].&amp;[4120]),([Project_DM].[goal].&amp;[4122]),([Project_DM].[goal].&amp;[4125]),([Project_DM].[goal].&amp;[4129]),([Project_DM].[goal].&amp;[4130]),([Project_DM].[goal].&amp;[4135]),([Project_DM].[goal].&amp;[4138]),([Project_DM].[goal].&amp;[4140]),([Project_DM].[goal].&amp;[4150]),([Project_DM].[goal].&amp;[4175]),([Project_DM].[goal].&amp;[4188]),([Project_DM].[goal].&amp;[4200]),([Project_DM].[goal].&amp;[4205]),([Project_DM].[goal].&amp;[4215]),([Project_DM].[goal].&amp;[4220]),([Project_DM].[goal].&amp;[4223]),([Project_DM].[goal].&amp;[4230]),([Project_DM].[goal].&amp;[4235]),([Project_DM].[goal].&amp;[4236]),([Project_DM].[goal].&amp;[4240]),([Project_DM].[goal].&amp;[4242]),([Project_DM].[goal].&amp;[4245]),([Project_DM].[goal].&amp;[4246]),([Project_DM].[goal].&amp;[4247]),([Project_DM].[goal].&amp;[4250]),([Project_DM].[goal].&amp;[4253]),([Project_DM].[goal].&amp;[4265]),([Project_DM].[goal].&amp;[4266]),([Project_DM].[goal].&amp;[4269]),([Project_DM].[goal].&amp;[4270]),([Project_DM].[goal].&amp;[4272]),([Project_DM].[goal].&amp;[4275]),([Project_DM].[goal].&amp;[4279]),([Project_DM].[goal].&amp;[4293]),([Project_DM].[goal].&amp;[4300]),([Project_DM].[goal].&amp;[4320]),([Project_DM].[goal].&amp;[4321]),([Project_DM].[goal].&amp;[4325]),([Project_DM].[goal].&amp;[4327]),([Project_DM].[goal].&amp;[4330]),([Project_DM].[goal].&amp;[4344]),([Project_DM].[goal].&amp;[4349]),([Project_DM].[goal].&amp;[4350]),([Project_DM].[goal].&amp;[4352]),([Project_DM].[goal].&amp;[4355]),([Project_DM].[goal].&amp;[4365]),([Project_DM].[goal].&amp;[4369]),([Project_DM].[goal].&amp;[4373]),([Project_DM].[goal].&amp;[4375]),([Project_DM].[goal].&amp;[4385]),([Project_DM].[goal].&amp;[4395]),([Project_DM].[goal].&amp;[4399]),([Project_DM].[goal].&amp;[4400]),([Project_DM].[goal].&amp;[4406]),([Project_DM].[goal].&amp;[4409]),([Project_DM].[goal].&amp;[4420]),([Project_DM].[goal].&amp;[4425]),([Project_DM].[goal].&amp;[4430]),([Project_DM].[goal].&amp;[4435]),([Project_DM].[goal].&amp;[4440]),([Project_DM].[goal].&amp;[4444]),([Project_DM].[goal].&amp;[4448]),([Project_DM].[goal].&amp;[4450]),([Project_DM].[goal].&amp;[4460]),([Project_DM].[goal].&amp;[4469]),([Project_DM].[goal].&amp;[4475]),([Project_DM].[goal].&amp;[4478]),([Project_DM].[goal].&amp;[4485]),([Project_DM].[goal].&amp;[4489]),([Project_DM].[goal].&amp;[4495]),([Project_DM].[goal].&amp;[4499]),([Project_DM].[goal].&amp;[4500]),([Project_DM].[goal].&amp;[4510]),([Project_DM].[goal].&amp;[4513]),([Project_DM].[goal].&amp;[4514]),([Project_DM].[goal].&amp;[4515]),([Project_DM].[goal].&amp;[4516]),([Project_DM].[goal].&amp;[4520]),([Project_DM].[goal].&amp;[4525]),([Project_DM].[goal].&amp;[4535]),([Project_DM].[goal].&amp;[4545]),([Project_DM].[goal].&amp;[4550]),([Project_DM].[goal].&amp;[4555]),([Project_DM].[goal].&amp;[4560]),([Project_DM].[goal].&amp;[4562]),([Project_DM].[goal].&amp;[4567]),([Project_DM].[goal].&amp;[4570]),([Project_DM].[goal].&amp;[4575]),([Project_DM].[goal].&amp;[4580]),([Project_DM].[goal].&amp;[4589]),([Project_DM].[goal].&amp;[4590]),([Project_DM].[goal].&amp;[4595]),([Project_DM].[goal].&amp;[4600]),([Project_DM].[goal].&amp;[4604]),([Project_DM].[goal].&amp;[4607]),([Project_DM].[goal].&amp;[4613]),([Project_DM].[goal].&amp;[4620]),([Project_DM].[goal].&amp;[4624]),([Project_DM].[goal].&amp;[4625]),([Project_DM].[goal].&amp;[4635]),([Project_DM].[goal].&amp;[4645]),([Project_DM].[goal].&amp;[4650]),([Project_DM].[goal].&amp;[4666]),([Project_DM].[goal].&amp;[4675]),([Project_DM].[goal].&amp;[4677]),([Project_DM].[goal].&amp;[4680]),([Project_DM].[goal].&amp;[4694]),([Project_DM].[goal].&amp;[4700]),([Project_DM].[goal].&amp;[4710]),([Project_DM].[goal].&amp;[4713]),([Project_DM].[goal].&amp;[4714]),([Project_DM].[goal].&amp;[4720]),([Project_DM].[goal].&amp;[4723]),([Project_DM].[goal].&amp;[4725]),([Project_DM].[goal].&amp;[4745]),([Project_DM].[goal].&amp;[4746]),([Project_DM].[goal].&amp;[4750]),([Project_DM].[goal].&amp;[4755]),([Project_DM].[goal].&amp;[4765]),([Project_DM].[goal].&amp;[4772]),([Project_DM].[goal].&amp;[4775]),([Project_DM].[goal].&amp;[4788]),([Project_DM].[goal].&amp;[4790]),([Project_DM].[goal].&amp;[4800]),([Project_DM].[goal].&amp;[4812]),([Project_DM].[goal].&amp;[4816]),([Project_DM].[goal].&amp;[4830]),([Project_DM].[goal].&amp;[4831]),([Project_DM].[goal].&amp;[4833]),([Project_DM].[goal].&amp;[4840]),([Project_DM].[goal].&amp;[4845]),([Project_DM].[goal].&amp;[4849]),([Project_DM].[goal].&amp;[4850]),([Project_DM].[goal].&amp;[4853]),([Project_DM].[goal].&amp;[4860]),([Project_DM].[goal].&amp;[4865]),([Project_DM].[goal].&amp;[4875]),([Project_DM].[goal].&amp;[4880]),([Project_DM].[goal].&amp;[4887]),([Project_DM].[goal].&amp;[4888]),([Project_DM].[goal].&amp;[4894]),([Project_DM].[goal].&amp;[4899]),([Project_DM].[goal].&amp;[4900]),([Project_DM].[goal].&amp;[4910]),([Project_DM].[goal].&amp;[4913]),([Project_DM].[goal].&amp;[4916]),([Project_DM].[goal].&amp;[4933]),([Project_DM].[goal].&amp;[4944]),([Project_DM].[goal].&amp;[4950]),([Project_DM].[goal].&amp;[4957]),([Project_DM].[goal].&amp;[4965]),([Project_DM].[goal].&amp;[4968]),([Project_DM].[goal].&amp;[4970]),([Project_DM].[goal].&amp;[4975]),([Project_DM].[goal].&amp;[4980]),([Project_DM].[goal].&amp;[4985]),([Project_DM].[goal].&amp;[4988]),([Project_DM].[goal].&amp;[4990]),([Project_DM].[goal].&amp;[4992]),([Project_DM].[goal].&amp;[4995]),([Project_DM].[goal].&amp;[4996]),([Project_DM].[goal].&amp;[4998]),([Project_DM].[goal].&amp;[4999]),([Project_DM].[goal].&amp;[5000]),([Project_DM].[goal].&amp;[5001]),([Project_DM].[goal].&amp;[5005]),([Project_DM].[goal].&amp;[5007]),([Project_DM].[goal].&amp;[5020]),([Project_DM].[goal].&amp;[5030]),([Project_DM].[goal].&amp;[5048]),([Project_DM].[goal].&amp;[5050]),([Project_DM].[goal].&amp;[5055]),([Project_DM].[goal].&amp;[5060]),([Project_DM].[goal].&amp;[5068]),([Project_DM].[goal].&amp;[5070]),([Project_DM].[goal].&amp;[5073]),([Project_DM].[goal].&amp;[5074]),([Project_DM].[goal].&amp;[5076]),([Project_DM].[goal].&amp;[5080]),([Project_DM].[goal].&amp;[5087]),([Project_DM].[goal].&amp;[5100]),([Project_DM].[goal].&amp;[5103]),([Project_DM].[goal].&amp;[5108]),([Project_DM].[goal].&amp;[5111]),([Project_DM].[goal].&amp;[5117]),([Project_DM].[goal].&amp;[5125]),([Project_DM].[goal].&amp;[5129]),([Project_DM].[goal].&amp;[5130]),([Project_DM].[goal].&amp;[5137]),([Project_DM].[goal].&amp;[5140]),([Project_DM].[goal].&amp;[5141]),([Project_DM].[goal].&amp;[5150]),([Project_DM].[goal].&amp;[5155]),([Project_DM].[goal].&amp;[5160]),([Project_DM].[goal].&amp;[5168]),([Project_DM].[goal].&amp;[5170]),([Project_DM].[goal].&amp;[5172]),([Project_DM].[goal].&amp;[5185]),([Project_DM].[goal].&amp;[5200]),([Project_DM].[goal].&amp;[5218]),([Project_DM].[goal].&amp;[5220]),([Project_DM].[goal].&amp;[5227]),([Project_DM].[goal].&amp;[5234]),([Project_DM].[goal].&amp;[5237]),([Project_DM].[goal].&amp;[5244]),([Project_DM].[goal].&amp;[5245]),([Project_DM].[goal].&amp;[5248]),([Project_DM].[goal].&amp;[5250]),([Project_DM].[goal].&amp;[5253]),([Project_DM].[goal].&amp;[5258]),([Project_DM].[goal].&amp;[5260]),([Project_DM].[goal].&amp;[5262]),([Project_DM].[goal].&amp;[5278]),([Project_DM].[goal].&amp;[5280]),([Project_DM].[goal].&amp;[5288]),([Project_DM].[goal].&amp;[5292]),([Project_DM].[goal].&amp;[5300]),([Project_DM].[goal].&amp;[5313]),([Project_DM].[goal].&amp;[5320]),([Project_DM].[goal].&amp;[5321]),([Project_DM].[goal].&amp;[5325]),([Project_DM].[goal].&amp;[5326]),([Project_DM].[goal].&amp;[5329]),([Project_DM].[goal].&amp;[5330]),([Project_DM].[goal].&amp;[5333]),([Project_DM].[goal].&amp;[5340]),([Project_DM].[goal].&amp;[5341]),([Project_DM].[goal].&amp;[5345]),([Project_DM].[goal].&amp;[5350]),([Project_DM].[goal].&amp;[5352]),([Project_DM].[goal].&amp;[5355]),([Project_DM].[goal].&amp;[5356]),([Project_DM].[goal].&amp;[5367]),([Project_DM].[goal].&amp;[5370]),([Project_DM].[goal].&amp;[5375]),([Project_DM].[goal].&amp;[5380]),([Project_DM].[goal].&amp;[5385]),([Project_DM].[goal].&amp;[5386]),([Project_DM].[goal].&amp;[5395]),([Project_DM].[goal].&amp;[5399]),([Project_DM].[goal].&amp;[5400]),([Project_DM].[goal].&amp;[5402]),([Project_DM].[goal].&amp;[5413]),([Project_DM].[goal].&amp;[5419]),([Project_DM].[goal].&amp;[5425]),([Project_DM].[goal].&amp;[5426]),([Project_DM].[goal].&amp;[5430]),([Project_DM].[goal].&amp;[5432]),([Project_DM].[goal].&amp;[5434]),([Project_DM].[goal].&amp;[5438]),([Project_DM].[goal].&amp;[5450]),([Project_DM].[goal].&amp;[5471]),([Project_DM].[goal].&amp;[5475]),([Project_DM].[goal].&amp;[5484]),([Project_DM].[goal].&amp;[5489]),([Project_DM].[goal].&amp;[5494]),([Project_DM].[goal].&amp;[5499]),([Project_DM].[goal].&amp;[5500]),([Project_DM].[goal].&amp;[5501]),([Project_DM].[goal].&amp;[5505]),([Project_DM].[goal].&amp;[5507]),([Project_DM].[goal].&amp;[5512]),([Project_DM].[goal].&amp;[5525]),([Project_DM].[goal].&amp;[5526]),([Project_DM].[goal].&amp;[5530]),([Project_DM].[goal].&amp;[5535]),([Project_DM].[goal].&amp;[5550]),([Project_DM].[goal].&amp;[5553]),([Project_DM].[goal].&amp;[5555]),([Project_DM].[goal].&amp;[5556]),([Project_DM].[goal].&amp;[5560]),([Project_DM].[goal].&amp;[5565]),([Project_DM].[goal].&amp;[5566]),([Project_DM].[goal].&amp;[5567]),([Project_DM].[goal].&amp;[5571]),([Project_DM].[goal].&amp;[5575]),([Project_DM].[goal].&amp;[5580]),([Project_DM].[goal].&amp;[5590]),([Project_DM].[goal].&amp;[5592]),([Project_DM].[goal].&amp;[5595]),([Project_DM].[goal].&amp;[5599]),([Project_DM].[goal].&amp;[5600]),([Project_DM].[goal].&amp;[5605]),([Project_DM].[goal].&amp;[5621]),([Project_DM].[goal].&amp;[5625]),([Project_DM].[goal].&amp;[5630]),([Project_DM].[goal].&amp;[5635]),([Project_DM].[goal].&amp;[5650]),([Project_DM].[goal].&amp;[5656]),([Project_DM].[goal].&amp;[5659]),([Project_DM].[goal].&amp;[5660]),([Project_DM].[goal].&amp;[5666]),([Project_DM].[goal].&amp;[5675]),([Project_DM].[goal].&amp;[5678]),([Project_DM].[goal].&amp;[5680]),([Project_DM].[goal].&amp;[5682]),([Project_DM].[goal].&amp;[5689]),([Project_DM].[goal].&amp;[5700]),([Project_DM].[goal].&amp;[5711]),([Project_DM].[goal].&amp;[5720]),([Project_DM].[goal].&amp;[5725]),([Project_DM].[goal].&amp;[5730]),([Project_DM].[goal].&amp;[5733]),([Project_DM].[goal].&amp;[5750]),([Project_DM].[goal].&amp;[5753]),([Project_DM].[goal].&amp;[5772]),([Project_DM].[goal].&amp;[5775]),([Project_DM].[goal].&amp;[5780]),([Project_DM].[goal].&amp;[5786]),([Project_DM].[goal].&amp;[5795]),([Project_DM].[goal].&amp;[5800]),([Project_DM].[goal].&amp;[5804]),([Project_DM].[goal].&amp;[5810]),([Project_DM].[goal].&amp;[5820]),([Project_DM].[goal].&amp;[5830]),([Project_DM].[goal].&amp;[5833]),([Project_DM].[goal].&amp;[5835]),([Project_DM].[goal].&amp;[5838]),([Project_DM].[goal].&amp;[5845]),([Project_DM].[goal].&amp;[5846]),([Project_DM].[goal].&amp;[5850]),([Project_DM].[goal].&amp;[5854]),([Project_DM].[goal].&amp;[5858]),([Project_DM].[goal].&amp;[5859]),([Project_DM].[goal].&amp;[5860]),([Project_DM].[goal].&amp;[5862]),([Project_DM].[goal].&amp;[5864]),([Project_DM].[goal].&amp;[5865]),([Project_DM].[goal].&amp;[5870]),([Project_DM].[goal].&amp;[5885]),([Project_DM].[goal].&amp;[5888]),([Project_DM].[goal].&amp;[5890]),([Project_DM].[goal].&amp;[5896]),([Project_DM].[goal].&amp;[5900]),([Project_DM].[goal].&amp;[5910]),([Project_DM].[goal].&amp;[5915]),([Project_DM].[goal].&amp;[5920]),([Project_DM].[goal].&amp;[5925]),([Project_DM].[goal].&amp;[5940]),([Project_DM].[goal].&amp;[5950]),([Project_DM].[goal].&amp;[5952]),([Project_DM].[goal].&amp;[5959]),([Project_DM].[goal].&amp;[5962]),([Project_DM].[goal].&amp;[5965]),([Project_DM].[goal].&amp;[5972]),([Project_DM].[goal].&amp;[5975]),([Project_DM].[goal].&amp;[5985]),([Project_DM].[goal].&amp;[5990]),([Project_DM].[goal].&amp;[5995]),([Project_DM].[goal].&amp;[5999]),([Project_DM].[goal].&amp;[6000]),([Project_DM].[goal].&amp;[6001]),([Project_DM].[goal].&amp;[6006]),([Project_DM].[goal].&amp;[6015]),([Project_DM].[goal].&amp;[6030]),([Project_DM].[goal].&amp;[6033]),([Project_DM].[goal].&amp;[6035]),([Project_DM].[goal].&amp;[6040]),([Project_DM].[goal].&amp;[6049]),([Project_DM].[goal].&amp;[6050]),([Project_DM].[goal].&amp;[6060]),([Project_DM].[goal].&amp;[6069]),([Project_DM].[goal].&amp;[6072]),([Project_DM].[goal].&amp;[6080]),([Project_DM].[goal].&amp;[6091]),([Project_DM].[goal].&amp;[6100]),([Project_DM].[goal].&amp;[6110]),([Project_DM].[goal].&amp;[6120]),([Project_DM].[goal].&amp;[6125]),([Project_DM].[goal].&amp;[6140]),([Project_DM].[goal].&amp;[6150]),([Project_DM].[goal].&amp;[6165]),([Project_DM].[goal].&amp;[6180]),([Project_DM].[goal].&amp;[6195]),([Project_DM].[goal].&amp;[6200]),([Project_DM].[goal].&amp;[6218]),([Project_DM].[goal].&amp;[6220]),([Project_DM].[goal].&amp;[6225]),([Project_DM].[goal].&amp;[6227]),([Project_DM].[goal].&amp;[6242]),([Project_DM].[goal].&amp;[6250]),([Project_DM].[goal].&amp;[6256]),([Project_DM].[goal].&amp;[6280]),([Project_DM].[goal].&amp;[6290]),([Project_DM].[goal].&amp;[6300]),([Project_DM].[goal].&amp;[6303]),([Project_DM].[goal].&amp;[6305]),([Project_DM].[goal].&amp;[6310]),([Project_DM].[goal].&amp;[6315]),([Project_DM].[goal].&amp;[6324]),([Project_DM].[goal].&amp;[6325]),([Project_DM].[goal].&amp;[6335]),([Project_DM].[goal].&amp;[6340]),([Project_DM].[goal].&amp;[6345]),([Project_DM].[goal].&amp;[6350]),([Project_DM].[goal].&amp;[6370]),([Project_DM].[goal].&amp;[6375]),([Project_DM].[goal].&amp;[6377]),([Project_DM].[goal].&amp;[6380]),([Project_DM].[goal].&amp;[6391]),([Project_DM].[goal].&amp;[6396]),([Project_DM].[goal].&amp;[6400]),([Project_DM].[goal].&amp;[6420]),([Project_DM].[goal].&amp;[6422]),([Project_DM].[goal].&amp;[6424]),([Project_DM].[goal].&amp;[6428]),([Project_DM].[goal].&amp;[6432]),([Project_DM].[goal].&amp;[6435]),([Project_DM].[goal].&amp;[6443]),([Project_DM].[goal].&amp;[6450]),([Project_DM].[goal].&amp;[6463]),([Project_DM].[goal].&amp;[6470]),([Project_DM].[goal].&amp;[6473]),([Project_DM].[goal].&amp;[6479]),([Project_DM].[goal].&amp;[6480]),([Project_DM].[goal].&amp;[6485]),([Project_DM].[goal].&amp;[6498]),([Project_DM].[goal].&amp;[6500]),([Project_DM].[goal].&amp;[6501]),([Project_DM].[goal].&amp;[6505]),([Project_DM].[goal].&amp;[6517]),([Project_DM].[goal].&amp;[6525]),([Project_DM].[goal].&amp;[6530]),([Project_DM].[goal].&amp;[6531]),([Project_DM].[goal].&amp;[6537]),([Project_DM].[goal].&amp;[6540]),([Project_DM].[goal].&amp;[6543]),([Project_DM].[goal].&amp;[6545]),([Project_DM].[goal].&amp;[6550]),([Project_DM].[goal].&amp;[6570]),([Project_DM].[goal].&amp;[6600]),([Project_DM].[goal].&amp;[6625]),([Project_DM].[goal].&amp;[6630]),([Project_DM].[goal].&amp;[6640]),([Project_DM].[goal].&amp;[6650]),([Project_DM].[goal].&amp;[6653]),([Project_DM].[goal].&amp;[6660]),([Project_DM].[goal].&amp;[6666]),([Project_DM].[goal].&amp;[6667]),([Project_DM].[goal].&amp;[6670]),([Project_DM].[goal].&amp;[6680]),([Project_DM].[goal].&amp;[6695]),([Project_DM].[goal].&amp;[6700]),([Project_DM].[goal].&amp;[6703]),([Project_DM].[goal].&amp;[6720]),([Project_DM].[goal].&amp;[6725]),([Project_DM].[goal].&amp;[6735]),([Project_DM].[goal].&amp;[6750]),([Project_DM].[goal].&amp;[6752]),([Project_DM].[goal].&amp;[6765]),([Project_DM].[goal].&amp;[6778]),([Project_DM].[goal].&amp;[6791]),([Project_DM].[goal].&amp;[6796]),([Project_DM].[goal].&amp;[6800]),([Project_DM].[goal].&amp;[6830]),([Project_DM].[goal].&amp;[6834]),([Project_DM].[goal].&amp;[6848]),([Project_DM].[goal].&amp;[6850]),([Project_DM].[goal].&amp;[6860]),([Project_DM].[goal].&amp;[6885]),([Project_DM].[goal].&amp;[6888]),([Project_DM].[goal].&amp;[6895]),([Project_DM].[goal].&amp;[6900]),([Project_DM].[goal].&amp;[6950]),([Project_DM].[goal].&amp;[6955]),([Project_DM].[goal].&amp;[6969]),([Project_DM].[goal].&amp;[6971]),([Project_DM].[goal].&amp;[6972]),([Project_DM].[goal].&amp;[6978]),([Project_DM].[goal].&amp;[6980]),([Project_DM].[goal].&amp;[6982]),([Project_DM].[goal].&amp;[6985]),([Project_DM].[goal].&amp;[6995]),([Project_DM].[goal].&amp;[6996]),([Project_DM].[goal].&amp;[6998]),([Project_DM].[goal].&amp;[6999]),([Project_DM].[goal].&amp;[7000]),([Project_DM].[goal].&amp;[7001]),([Project_DM].[goal].&amp;[7007]),([Project_DM].[goal].&amp;[7011]),([Project_DM].[goal].&amp;[7022]),([Project_DM].[goal].&amp;[7030]),([Project_DM].[goal].&amp;[7046]),([Project_DM].[goal].&amp;[7049]),([Project_DM].[goal].&amp;[7050]),([Project_DM].[goal].&amp;[7070]),([Project_DM].[goal].&amp;[7077]),([Project_DM].[goal].&amp;[7078]),([Project_DM].[goal].&amp;[7079]),([Project_DM].[goal].&amp;[7100]),([Project_DM].[goal].&amp;[7101]),([Project_DM].[goal].&amp;[7105]),([Project_DM].[goal].&amp;[7117]),([Project_DM].[goal].&amp;[7124]),([Project_DM].[goal].&amp;[7126]),([Project_DM].[goal].&amp;[7127]),([Project_DM].[goal].&amp;[7134]),([Project_DM].[goal].&amp;[7142]),([Project_DM].[goal].&amp;[7150]),([Project_DM].[goal].&amp;[7175]),([Project_DM].[goal].&amp;[7195]),([Project_DM].[goal].&amp;[7200]),([Project_DM].[goal].&amp;[7205]),([Project_DM].[goal].&amp;[7210]),([Project_DM].[goal].&amp;[7214]),([Project_DM].[goal].&amp;[7222]),([Project_DM].[goal].&amp;[7225]),([Project_DM].[goal].&amp;[7227]),([Project_DM].[goal].&amp;[7232]),([Project_DM].[goal].&amp;[7243]),([Project_DM].[goal].&amp;[7250]),([Project_DM].[goal].&amp;[7260]),([Project_DM].[goal].&amp;[7263]),([Project_DM].[goal].&amp;[7279]),([Project_DM].[goal].&amp;[7285]),([Project_DM].[goal].&amp;[7290]),([Project_DM].[goal].&amp;[7292]),([Project_DM].[goal].&amp;[7300]),([Project_DM].[goal].&amp;[7301]),([Project_DM].[goal].&amp;[7307]),([Project_DM].[goal].&amp;[7317]),([Project_DM].[goal].&amp;[7328]),([Project_DM].[goal].&amp;[7333]),([Project_DM].[goal].&amp;[7345]),([Project_DM].[goal].&amp;[7350]),([Project_DM].[goal].&amp;[7360]),([Project_DM].[goal].&amp;[7400]),([Project_DM].[goal].&amp;[7405]),([Project_DM].[goal].&amp;[7423]),([Project_DM].[goal].&amp;[7430]),([Project_DM].[goal].&amp;[7435]),([Project_DM].[goal].&amp;[7450]),([Project_DM].[goal].&amp;[7462]),([Project_DM].[goal].&amp;[7470]),([Project_DM].[goal].&amp;[7475]),([Project_DM].[goal].&amp;[7480]),([Project_DM].[goal].&amp;[7499]),([Project_DM].[goal].&amp;[7500]),([Project_DM].[goal].&amp;[7501]),([Project_DM].[goal].&amp;[7506]),([Project_DM].[goal].&amp;[7510]),([Project_DM].[goal].&amp;[7515]),([Project_DM].[goal].&amp;[7522]),([Project_DM].[goal].&amp;[7523]),([Project_DM].[goal].&amp;[7525]),([Project_DM].[goal].&amp;[7531]),([Project_DM].[goal].&amp;[7535]),([Project_DM].[goal].&amp;[7536]),([Project_DM].[goal].&amp;[7538]),([Project_DM].[goal].&amp;[7539]),([Project_DM].[goal].&amp;[7540]),([Project_DM].[goal].&amp;[7549]),([Project_DM].[goal].&amp;[7550]),([Project_DM].[goal].&amp;[7563]),([Project_DM].[goal].&amp;[7575]),([Project_DM].[goal].&amp;[7578]),([Project_DM].[goal].&amp;[7585]),([Project_DM].[goal].&amp;[7600]),([Project_DM].[goal].&amp;[7620]),([Project_DM].[goal].&amp;[7625]),([Project_DM].[goal].&amp;[7632]),([Project_DM].[goal].&amp;[7650]),([Project_DM].[goal].&amp;[7654]),([Project_DM].[goal].&amp;[7660]),([Project_DM].[goal].&amp;[7666]),([Project_DM].[goal].&amp;[7685]),([Project_DM].[goal].&amp;[7700]),([Project_DM].[goal].&amp;[7704]),([Project_DM].[goal].&amp;[7717]),([Project_DM].[goal].&amp;[7725]),([Project_DM].[goal].&amp;[7730]),([Project_DM].[goal].&amp;[7738]),([Project_DM].[goal].&amp;[7750]),([Project_DM].[goal].&amp;[7755]),([Project_DM].[goal].&amp;[7770]),([Project_DM].[goal].&amp;[7775]),([Project_DM].[goal].&amp;[7776]),([Project_DM].[goal].&amp;[7777]),([Project_DM].[goal].&amp;[7780]),([Project_DM].[goal].&amp;[7800]),([Project_DM].[goal].&amp;[7802]),([Project_DM].[goal].&amp;[7806]),([Project_DM].[goal].&amp;[7822]),([Project_DM].[goal].&amp;[7830]),([Project_DM].[goal].&amp;[7833]),([Project_DM].[goal].&amp;[7841]),([Project_DM].[goal].&amp;[7850]),([Project_DM].[goal].&amp;[7866]),([Project_DM].[goal].&amp;[7875]),([Project_DM].[goal].&amp;[7885]),([Project_DM].[goal].&amp;[7888]),([Project_DM].[goal].&amp;[7895]),([Project_DM].[goal].&amp;[7900]),([Project_DM].[goal].&amp;[7911]),([Project_DM].[goal].&amp;[7921]),([Project_DM].[goal].&amp;[7925]),([Project_DM].[goal].&amp;[7940]),([Project_DM].[goal].&amp;[7941]),([Project_DM].[goal].&amp;[7948]),([Project_DM].[goal].&amp;[7950]),([Project_DM].[goal].&amp;[7960]),([Project_DM].[goal].&amp;[7977]),([Project_DM].[goal].&amp;[7980]),([Project_DM].[goal].&amp;[7990]),([Project_DM].[goal].&amp;[7995]),([Project_DM].[goal].&amp;[7998]),([Project_DM].[goal].&amp;[7999]),([Project_DM].[goal].&amp;[8000]),([Project_DM].[goal].&amp;[8001]),([Project_DM].[goal].&amp;[8003]),([Project_DM].[goal].&amp;[8008]),([Project_DM].[goal].&amp;[8012]),([Project_DM].[goal].&amp;[8019]),([Project_DM].[goal].&amp;[8020]),([Project_DM].[goal].&amp;[8025]),([Project_DM].[goal].&amp;[8038]),([Project_DM].[goal].&amp;[8076]),([Project_DM].[goal].&amp;[8077]),([Project_DM].[goal].&amp;[8085]),([Project_DM].[goal].&amp;[8089]),([Project_DM].[goal].&amp;[8090]),([Project_DM].[goal].&amp;[8100]),([Project_DM].[goal].&amp;[8103]),([Project_DM].[goal].&amp;[8111]),([Project_DM].[goal].&amp;[8117]),([Project_DM].[goal].&amp;[8118]),([Project_DM].[goal].&amp;[8119]),([Project_DM].[goal].&amp;[8123]),([Project_DM].[goal].&amp;[8125]),([Project_DM].[goal].&amp;[8133]),([Project_DM].[goal].&amp;[8150]),([Project_DM].[goal].&amp;[8151]),([Project_DM].[goal].&amp;[8172]),([Project_DM].[goal].&amp;[8180]),([Project_DM].[goal].&amp;[8192]),([Project_DM].[goal].&amp;[8200]),([Project_DM].[goal].&amp;[8205]),([Project_DM].[goal].&amp;[8211]),([Project_DM].[goal].&amp;[8215]),([Project_DM].[goal].&amp;[8219]),([Project_DM].[goal].&amp;[8224]),([Project_DM].[goal].&amp;[8240]),([Project_DM].[goal].&amp;[8249]),([Project_DM].[goal].&amp;[8250]),([Project_DM].[goal].&amp;[8254]),([Project_DM].[goal].&amp;[8282]),([Project_DM].[goal].&amp;[8294]),([Project_DM].[goal].&amp;[8300]),([Project_DM].[goal].&amp;[8315]),([Project_DM].[goal].&amp;[8327]),([Project_DM].[goal].&amp;[8345]),([Project_DM].[goal].&amp;[8350]),([Project_DM].[goal].&amp;[8358]),([Project_DM].[goal].&amp;[8360]),([Project_DM].[goal].&amp;[8369]),([Project_DM].[goal].&amp;[8375]),([Project_DM].[goal].&amp;[8399]),([Project_DM].[goal].&amp;[8400]),([Project_DM].[goal].&amp;[8407]),([Project_DM].[goal].&amp;[8412]),([Project_DM].[goal].&amp;[8422]),([Project_DM].[goal].&amp;[8434]),([Project_DM].[goal].&amp;[8444]),([Project_DM].[goal].&amp;[8448]),([Project_DM].[goal].&amp;[8450]),([Project_DM].[goal].&amp;[8455]),([Project_DM].[goal].&amp;[8483]),([Project_DM].[goal].&amp;[8499]),([Project_DM].[goal].&amp;[8500]),([Project_DM].[goal].&amp;[8532]),([Project_DM].[goal].&amp;[8550]),([Project_DM].[goal].&amp;[8560]),([Project_DM].[goal].&amp;[8574]),([Project_DM].[goal].&amp;[8585]),([Project_DM].[goal].&amp;[8600]),([Project_DM].[goal].&amp;[8625]),([Project_DM].[goal].&amp;[8637]),([Project_DM].[goal].&amp;[8680]),([Project_DM].[goal].&amp;[8686]),([Project_DM].[goal].&amp;[8690]),([Project_DM].[goal].&amp;[8700]),([Project_DM].[goal].&amp;[8710]),([Project_DM].[goal].&amp;[8720]),([Project_DM].[goal].&amp;[8723]),([Project_DM].[goal].&amp;[8725]),([Project_DM].[goal].&amp;[8737]),([Project_DM].[goal].&amp;[8750]),([Project_DM].[goal].&amp;[8760]),([Project_DM].[goal].&amp;[8777]),([Project_DM].[goal].&amp;[8800]),([Project_DM].[goal].&amp;[8811]),([Project_DM].[goal].&amp;[8820]),([Project_DM].[goal].&amp;[8825]),([Project_DM].[goal].&amp;[8840]),([Project_DM].[goal].&amp;[8850]),([Project_DM].[goal].&amp;[8860]),([Project_DM].[goal].&amp;[8875]),([Project_DM].[goal].&amp;[8880]),([Project_DM].[goal].&amp;[8888]),([Project_DM].[goal].&amp;[8889]),([Project_DM].[goal].&amp;[8890]),([Project_DM].[goal].&amp;[8895]),([Project_DM].[goal].&amp;[8900]),([Project_DM].[goal].&amp;[8910]),([Project_DM].[goal].&amp;[8950]),([Project_DM].[goal].&amp;[8955]),([Project_DM].[goal].&amp;[8960]),([Project_DM].[goal].&amp;[8970]),([Project_DM].[goal].&amp;[8972]),([Project_DM].[goal].&amp;[8976]),([Project_DM].[goal].&amp;[8985]),([Project_DM].[goal].&amp;[8990]),([Project_DM].[goal].&amp;[8999]),([Project_DM].[goal].&amp;[9000]),([Project_DM].[goal].&amp;[9001]),([Project_DM].[goal].&amp;[9004]),([Project_DM].[goal].&amp;[9006]),([Project_DM].[goal].&amp;[9020]),([Project_DM].[goal].&amp;[9030]),([Project_DM].[goal].&amp;[9036]),([Project_DM].[goal].&amp;[9072]),([Project_DM].[goal].&amp;[9087]),([Project_DM].[goal].&amp;[9090]),([Project_DM].[goal].&amp;[9100]),([Project_DM].[goal].&amp;[9107]),([Project_DM].[goal].&amp;[9108]),([Project_DM].[goal].&amp;[9110]),([Project_DM].[goal].&amp;[9112]),([Project_DM].[goal].&amp;[9156]),([Project_DM].[goal].&amp;[9199]),([Project_DM].[goal].&amp;[9200]),([Project_DM].[goal].&amp;[9225]),([Project_DM].[goal].&amp;[9228]),([Project_DM].[goal].&amp;[9230]),([Project_DM].[goal].&amp;[9240]),([Project_DM].[goal].&amp;[9250]),([Project_DM].[goal].&amp;[9267]),([Project_DM].[goal].&amp;[9268]),([Project_DM].[goal].&amp;[9280]),([Project_DM].[goal].&amp;[9287]),([Project_DM].[goal].&amp;[9300]),([Project_DM].[goal].&amp;[9309]),([Project_DM].[goal].&amp;[9340]),([Project_DM].[goal].&amp;[9350]),([Project_DM].[goal].&amp;[9369]),([Project_DM].[goal].&amp;[9374]),([Project_DM].[goal].&amp;[9375]),([Project_DM].[goal].&amp;[9382]),([Project_DM].[goal].&amp;[9400]),([Project_DM].[goal].&amp;[9410]),([Project_DM].[goal].&amp;[9420]),([Project_DM].[goal].&amp;[9440]),([Project_DM].[goal].&amp;[9444]),([Project_DM].[goal].&amp;[9450]),([Project_DM].[goal].&amp;[9475]),([Project_DM].[goal].&amp;[9476]),([Project_DM].[goal].&amp;[9480]),([Project_DM].[goal].&amp;[9488]),([Project_DM].[goal].&amp;[9499]),([Project_DM].[goal].&amp;[9500]),([Project_DM].[goal].&amp;[9501]),([Project_DM].[goal].&amp;[9520]),([Project_DM].[goal].&amp;[9560]),([Project_DM].[goal].&amp;[9570]),([Project_DM].[goal].&amp;[9577]),([Project_DM].[goal].&amp;[9580]),([Project_DM].[goal].&amp;[9600]),([Project_DM].[goal].&amp;[9602]),([Project_DM].[goal].&amp;[9610]),([Project_DM].[goal].&amp;[9625]),([Project_DM].[goal].&amp;[9636]),([Project_DM].[goal].&amp;[9645]),([Project_DM].[goal].&amp;[9650]),([Project_DM].[goal].&amp;[9656]),([Project_DM].[goal].&amp;[9657]),([Project_DM].[goal].&amp;[9665]),([Project_DM].[goal].&amp;[9670]),([Project_DM].[goal].&amp;[9682]),([Project_DM].[goal].&amp;[9693]),([Project_DM].[goal].&amp;[9698]),([Project_DM].[goal].&amp;[9700]),([Project_DM].[goal].&amp;[9710]),([Project_DM].[goal].&amp;[9732]),([Project_DM].[goal].&amp;[9741]),([Project_DM].[goal].&amp;[9747]),([Project_DM].[goal].&amp;[9750]),([Project_DM].[goal].&amp;[9760]),([Project_DM].[goal].&amp;[9765]),([Project_DM].[goal].&amp;[9773]),([Project_DM].[goal].&amp;[9775]),([Project_DM].[goal].&amp;[9780]),([Project_DM].[goal].&amp;[9785]),([Project_DM].[goal].&amp;[9790]),([Project_DM].[goal].&amp;[9800]),([Project_DM].[goal].&amp;[9808]),([Project_DM].[goal].&amp;[9818]),([Project_DM].[goal].&amp;[9820]),([Project_DM].[goal].&amp;[9824]),([Project_DM].[goal].&amp;[9825]),([Project_DM].[goal].&amp;[9826]),([Project_DM].[goal].&amp;[9830]),([Project_DM].[goal].&amp;[9835]),([Project_DM].[goal].&amp;[9840]),([Project_DM].[goal].&amp;[9844]),([Project_DM].[goal].&amp;[9847]),([Project_DM].[goal].&amp;[9850]),([Project_DM].[goal].&amp;[9854]),([Project_DM].[goal].&amp;[9857]),([Project_DM].[goal].&amp;[9860]),([Project_DM].[goal].&amp;[9876]),([Project_DM].[goal].&amp;[9888]),([Project_DM].[goal].&amp;[9890]),([Project_DM].[goal].&amp;[9900]),([Project_DM].[goal].&amp;[9914]),([Project_DM].[goal].&amp;[9915]),([Project_DM].[goal].&amp;[9920]),([Project_DM].[goal].&amp;[9926]),([Project_DM].[goal].&amp;[9930]),([Project_DM].[goal].&amp;[9950]),([Project_DM].[goal].&amp;[9953]),([Project_DM].[goal].&amp;[9956]),([Project_DM].[goal].&amp;[9959]),([Project_DM].[goal].&amp;[9970]),([Project_DM].[goal].&amp;[9973]),([Project_DM].[goal].&amp;[9974]),([Project_DM].[goal].&amp;[9975]),([Project_DM].[goal].&amp;[9980]),([Project_DM].[goal].&amp;[9985]),([Project_DM].[goal].&amp;[9986]),([Project_DM].[goal].&amp;[9987]),([Project_DM].[goal].&amp;[9990]),([Project_DM].[goal].&amp;[9995]),([Project_DM].[goal].&amp;[9997]),([Project_DM].[goal].&amp;[9999]),([Project_DM].[goal].&amp;[10000]),([Project_DM].[goal].&amp;[10001]),([Project_DM].[goal].&amp;[10003]),([Project_DM].[goal].&amp;[10008]),([Project_DM].[goal].&amp;[10010]),([Project_DM].[goal].&amp;[10013]),([Project_DM].[goal].&amp;[10022]),([Project_DM].[goal].&amp;[10027]),([Project_DM].[goal].&amp;[10042]),([Project_DM].[goal].&amp;[10050]),([Project_DM].[goal].&amp;[10068]),([Project_DM].[goal].&amp;[10080]),([Project_DM].[goal].&amp;[10088]),([Project_DM].[goal].&amp;[10095]),([Project_DM].[goal].&amp;[10100]),([Project_DM].[goal].&amp;[10110]),([Project_DM].[goal].&amp;[10111]),([Project_DM].[goal].&amp;[10120]),([Project_DM].[goal].&amp;[10121]),([Project_DM].[goal].&amp;[10125]),([Project_DM].[goal].&amp;[10145]),([Project_DM].[goal].&amp;[10150]),([Project_DM].[goal].&amp;[10153]),([Project_DM].[goal].&amp;[10173]),([Project_DM].[goal].&amp;[10190]),([Project_DM].[goal].&amp;[10200]),([Project_DM].[goal].&amp;[10215]),([Project_DM].[goal].&amp;[10217]),([Project_DM].[goal].&amp;[10222]),([Project_DM].[goal].&amp;[10230]),([Project_DM].[goal].&amp;[10237]),([Project_DM].[goal].&amp;[10240]),([Project_DM].[goal].&amp;[10250]),([Project_DM].[goal].&amp;[10260]),([Project_DM].[goal].&amp;[10273]),([Project_DM].[goal].&amp;[10275]),([Project_DM].[goal].&amp;[10280]),([Project_DM].[goal].&amp;[10300]),([Project_DM].[goal].&amp;[10362]),([Project_DM].[goal].&amp;[10371]),([Project_DM].[goal].&amp;[10400]),([Project_DM].[goal].&amp;[10411]),([Project_DM].[goal].&amp;[10420]),([Project_DM].[goal].&amp;[10429]),([Project_DM].[goal].&amp;[10431]),([Project_DM].[goal].&amp;[10450]),([Project_DM].[goal].&amp;[10485]),([Project_DM].[goal].&amp;[10500]),([Project_DM].[goal].&amp;[10505]),([Project_DM].[goal].&amp;[10550]),([Project_DM].[goal].&amp;[10555]),([Project_DM].[goal].&amp;[10580]),([Project_DM].[goal].&amp;[10585]),([Project_DM].[goal].&amp;[10587]),([Project_DM].[goal].&amp;[10590]),([Project_DM].[goal].&amp;[10600]),([Project_DM].[goal].&amp;[10610]),([Project_DM].[goal].&amp;[10630]),([Project_DM].[goal].&amp;[10650]),([Project_DM].[goal].&amp;[10666]),([Project_DM].[goal].&amp;[10669]),([Project_DM].[goal].&amp;[10670]),([Project_DM].[goal].&amp;[10700]),([Project_DM].[goal].&amp;[10723]),([Project_DM].[goal].&amp;[10725]),([Project_DM].[goal].&amp;[10750]),([Project_DM].[goal].&amp;[10760]),([Project_DM].[goal].&amp;[10765]),([Project_DM].[goal].&amp;[10775]),([Project_DM].[goal].&amp;[10780]),([Project_DM].[goal].&amp;[10789]),([Project_DM].[goal].&amp;[10800]),([Project_DM].[goal].&amp;[10850]),([Project_DM].[goal].&amp;[10870]),([Project_DM].[goal].&amp;[10888]),([Project_DM].[goal].&amp;[10896]),([Project_DM].[goal].&amp;[10900]),([Project_DM].[goal].&amp;[10921]),([Project_DM].[goal].&amp;[10934]),([Project_DM].[goal].&amp;[10939]),([Project_DM].[goal].&amp;[10950]),([Project_DM].[goal].&amp;[10960]),([Project_DM].[goal].&amp;[10970]),([Project_DM].[goal].&amp;[10988]),([Project_DM].[goal].&amp;[11000]),([Project_DM].[goal].&amp;[11005]),([Project_DM].[goal].&amp;[11011]),([Project_DM].[goal].&amp;[11027]),([Project_DM].[goal].&amp;[11040]),([Project_DM].[goal].&amp;[11087]),([Project_DM].[goal].&amp;[11100]),([Project_DM].[goal].&amp;[11110]),([Project_DM].[goal].&amp;[11111]),([Project_DM].[goal].&amp;[11143]),([Project_DM].[goal].&amp;[11150]),([Project_DM].[goal].&amp;[11200]),([Project_DM].[goal].&amp;[11208]),([Project_DM].[goal].&amp;[11222]),([Project_DM].[goal].&amp;[11225]),([Project_DM].[goal].&amp;[11235]),([Project_DM].[goal].&amp;[11250]),([Project_DM].[goal].&amp;[11255]),([Project_DM].[goal].&amp;[11260]),([Project_DM].[goal].&amp;[11275]),([Project_DM].[goal].&amp;[11300]),([Project_DM].[goal].&amp;[11333]),([Project_DM].[goal].&amp;[11350]),([Project_DM].[goal].&amp;[11375]),([Project_DM].[goal].&amp;[11400]),([Project_DM].[goal].&amp;[11440]),([Project_DM].[goal].&amp;[11450]),([Project_DM].[goal].&amp;[11487]),([Project_DM].[goal].&amp;[11500]),([Project_DM].[goal].&amp;[11511]),([Project_DM].[goal].&amp;[11520]),([Project_DM].[goal].&amp;[11550]),([Project_DM].[goal].&amp;[11555]),([Project_DM].[goal].&amp;[11563]),([Project_DM].[goal].&amp;[11571]),([Project_DM].[goal].&amp;[11579]),([Project_DM].[goal].&amp;[11580]),([Project_DM].[goal].&amp;[11585]),([Project_DM].[goal].&amp;[11600]),([Project_DM].[goal].&amp;[11629]),([Project_DM].[goal].&amp;[11646]),([Project_DM].[goal].&amp;[11650]),([Project_DM].[goal].&amp;[11652]),([Project_DM].[goal].&amp;[11666]),([Project_DM].[goal].&amp;[11700]),([Project_DM].[goal].&amp;[11717]),([Project_DM].[goal].&amp;[11725]),([Project_DM].[goal].&amp;[11730]),([Project_DM].[goal].&amp;[11733]),([Project_DM].[goal].&amp;[11737]),([Project_DM].[goal].&amp;[11743]),([Project_DM].[goal].&amp;[11750]),([Project_DM].[goal].&amp;[11760]),([Project_DM].[goal].&amp;[11770]),([Project_DM].[goal].&amp;[11776]),([Project_DM].[goal].&amp;[11784]),([Project_DM].[goal].&amp;[11800]),([Project_DM].[goal].&amp;[11815]),([Project_DM].[goal].&amp;[11836]),([Project_DM].[goal].&amp;[11850]),([Project_DM].[goal].&amp;[11859]),([Project_DM].[goal].&amp;[11865]),([Project_DM].[goal].&amp;[11875]),([Project_DM].[goal].&amp;[11885]),([Project_DM].[goal].&amp;[11891]),([Project_DM].[goal].&amp;[11900]),([Project_DM].[goal].&amp;[11920]),([Project_DM].[goal].&amp;[11969]),([Project_DM].[goal].&amp;[11970]),([Project_DM].[goal].&amp;[11985]),([Project_DM].[goal].&amp;[11992]),([Project_DM].[goal].&amp;[11999]),([Project_DM].[goal].&amp;[12000]),([Project_DM].[goal].&amp;[12001]),([Project_DM].[goal].&amp;[12016]),([Project_DM].[goal].&amp;[12021]),([Project_DM].[goal].&amp;[12025]),([Project_DM].[goal].&amp;[12067]),([Project_DM].[goal].&amp;[12087]),([Project_DM].[goal].&amp;[12111]),([Project_DM].[goal].&amp;[12113]),([Project_DM].[goal].&amp;[12121]),([Project_DM].[goal].&amp;[12123]),([Project_DM].[goal].&amp;[12146]),([Project_DM].[goal].&amp;[12150]),([Project_DM].[goal].&amp;[12159]),([Project_DM].[goal].&amp;[12175]),([Project_DM].[goal].&amp;[12200]),([Project_DM].[goal].&amp;[12210]),([Project_DM].[goal].&amp;[12220]),([Project_DM].[goal].&amp;[12225]),([Project_DM].[goal].&amp;[12232]),([Project_DM].[goal].&amp;[12235]),([Project_DM].[goal].&amp;[12250]),([Project_DM].[goal].&amp;[12285]),([Project_DM].[goal].&amp;[12293]),([Project_DM].[goal].&amp;[12300]),([Project_DM].[goal].&amp;[12325]),([Project_DM].[goal].&amp;[12345]),([Project_DM].[goal].&amp;[12388]),([Project_DM].[goal].&amp;[12400]),([Project_DM].[goal].&amp;[12415]),([Project_DM].[goal].&amp;[12425]),([Project_DM].[goal].&amp;[12427]),([Project_DM].[goal].&amp;[12444]),([Project_DM].[goal].&amp;[12450]),([Project_DM].[goal].&amp;[12480]),([Project_DM].[goal].&amp;[12482]),([Project_DM].[goal].&amp;[12500]),([Project_DM].[goal].&amp;[12510]),([Project_DM].[goal].&amp;[12516]),([Project_DM].[goal].&amp;[12524]),([Project_DM].[goal].&amp;[12526]),([Project_DM].[goal].&amp;[12536]),([Project_DM].[goal].&amp;[12540]),([Project_DM].[goal].&amp;[12555]),([Project_DM].[goal].&amp;[12570]),([Project_DM].[goal].&amp;[12573]),([Project_DM].[goal].&amp;[12595]),([Project_DM].[goal].&amp;[12599]),([Project_DM].[goal].&amp;[12600]),([Project_DM].[goal].&amp;[12610]),([Project_DM].[goal].&amp;[12640]),([Project_DM].[goal].&amp;[12650]),([Project_DM].[goal].&amp;[12666]),([Project_DM].[goal].&amp;[12700]),([Project_DM].[goal].&amp;[12725]),([Project_DM].[goal].&amp;[12730]),([Project_DM].[goal].&amp;[12750]),([Project_DM].[goal].&amp;[12752]),([Project_DM].[goal].&amp;[12775]),([Project_DM].[goal].&amp;[12777]),([Project_DM].[goal].&amp;[12800]),([Project_DM].[goal].&amp;[12808]),([Project_DM].[goal].&amp;[12820]),([Project_DM].[goal].&amp;[12829]),([Project_DM].[goal].&amp;[12850]),([Project_DM].[goal].&amp;[12865]),([Project_DM].[goal].&amp;[12885]),([Project_DM].[goal].&amp;[12900]),([Project_DM].[goal].&amp;[12907]),([Project_DM].[goal].&amp;[12955]),([Project_DM].[goal].&amp;[12960]),([Project_DM].[goal].&amp;[12987]),([Project_DM].[goal].&amp;[12995]),([Project_DM].[goal].&amp;[12999]),([Project_DM].[goal].&amp;[13000]),([Project_DM].[goal].&amp;[13050]),([Project_DM].[goal].&amp;[13091]),([Project_DM].[goal].&amp;[13105]),([Project_DM].[goal].&amp;[13131]),([Project_DM].[goal].&amp;[13135]),([Project_DM].[goal].&amp;[13140]),([Project_DM].[goal].&amp;[13150]),([Project_DM].[goal].&amp;[13192]),([Project_DM].[goal].&amp;[13200]),([Project_DM].[goal].&amp;[13207]),([Project_DM].[goal].&amp;[13250]),([Project_DM].[goal].&amp;[13300]),([Project_DM].[goal].&amp;[13309]),([Project_DM].[goal].&amp;[13325]),([Project_DM].[goal].&amp;[13330]),([Project_DM].[goal].&amp;[13333]),([Project_DM].[goal].&amp;[13350]),([Project_DM].[goal].&amp;[13371]),([Project_DM].[goal].&amp;[13375]),([Project_DM].[goal].&amp;[13421]),([Project_DM].[goal].&amp;[13433]),([Project_DM].[goal].&amp;[13450]),([Project_DM].[goal].&amp;[13460]),([Project_DM].[goal].&amp;[13462]),([Project_DM].[goal].&amp;[13475]),([Project_DM].[goal].&amp;[13500]),([Project_DM].[goal].&amp;[13541]),([Project_DM].[goal].&amp;[13600]),([Project_DM].[goal].&amp;[13625]),([Project_DM].[goal].&amp;[13660]),([Project_DM].[goal].&amp;[13666]),([Project_DM].[goal].&amp;[13689]),([Project_DM].[goal].&amp;[13700]),([Project_DM].[goal].&amp;[13701]),([Project_DM].[goal].&amp;[13731]),([Project_DM].[goal].&amp;[13750]),([Project_DM].[goal].&amp;[13755]),([Project_DM].[goal].&amp;[13758]),([Project_DM].[goal].&amp;[13770]),([Project_DM].[goal].&amp;[13800]),([Project_DM].[goal].&amp;[13810]),([Project_DM].[goal].&amp;[13831]),([Project_DM].[goal].&amp;[13839]),([Project_DM].[goal].&amp;[13875]),([Project_DM].[goal].&amp;[13888]),([Project_DM].[goal].&amp;[13900]),([Project_DM].[goal].&amp;[13948]),([Project_DM].[goal].&amp;[13950]),([Project_DM].[goal].&amp;[13970]),([Project_DM].[goal].&amp;[13980]),([Project_DM].[goal].&amp;[13995]),([Project_DM].[goal].&amp;[14000]),([Project_DM].[goal].&amp;[14040]),([Project_DM].[goal].&amp;[14050]),([Project_DM].[goal].&amp;[14100]),([Project_DM].[goal].&amp;[14105]),([Project_DM].[goal].&amp;[14110]),([Project_DM].[goal].&amp;[14125]),([Project_DM].[goal].&amp;[14181]),([Project_DM].[goal].&amp;[14200]),([Project_DM].[goal].&amp;[14248]),([Project_DM].[goal].&amp;[14250]),([Project_DM].[goal].&amp;[14260]),([Project_DM].[goal].&amp;[14272]),([Project_DM].[goal].&amp;[14275]),([Project_DM].[goal].&amp;[14300]),([Project_DM].[goal].&amp;[14321]),([Project_DM].[goal].&amp;[14350]),([Project_DM].[goal].&amp;[14400]),([Project_DM].[goal].&amp;[14405]),([Project_DM].[goal].&amp;[14408]),([Project_DM].[goal].&amp;[14425]),([Project_DM].[goal].&amp;[14441]),([Project_DM].[goal].&amp;[14444]),([Project_DM].[goal].&amp;[14449]),([Project_DM].[goal].&amp;[14493]),([Project_DM].[goal].&amp;[14500]),([Project_DM].[goal].&amp;[14520]),([Project_DM].[goal].&amp;[14531]),([Project_DM].[goal].&amp;[14549]),([Project_DM].[goal].&amp;[14550]),([Project_DM].[goal].&amp;[14570]),([Project_DM].[goal].&amp;[14575]),([Project_DM].[goal].&amp;[14600]),([Project_DM].[goal].&amp;[14638]),([Project_DM].[goal].&amp;[14674]),([Project_DM].[goal].&amp;[14675]),([Project_DM].[goal].&amp;[14685]),([Project_DM].[goal].&amp;[14700]),([Project_DM].[goal].&amp;[14745]),([Project_DM].[goal].&amp;[14750]),([Project_DM].[goal].&amp;[14755]),([Project_DM].[goal].&amp;[14780]),([Project_DM].[goal].&amp;[14781]),([Project_DM].[goal].&amp;[14785]),([Project_DM].[goal].&amp;[14793]),([Project_DM].[goal].&amp;[14800]),([Project_DM].[goal].&amp;[14823]),([Project_DM].[goal].&amp;[14835]),([Project_DM].[goal].&amp;[14840]),([Project_DM].[goal].&amp;[14845]),([Project_DM].[goal].&amp;[14850]),([Project_DM].[goal].&amp;[14875]),([Project_DM].[goal].&amp;[14900]),([Project_DM].[goal].&amp;[14928]),([Project_DM].[goal].&amp;[14937]),([Project_DM].[goal].&amp;[14950]),([Project_DM].[goal].&amp;[14980]),([Project_DM].[goal].&amp;[14982]),([Project_DM].[goal].&amp;[14987]),([Project_DM].[goal].&amp;[14989]),([Project_DM].[goal].&amp;[14995]),([Project_DM].[goal].&amp;[14999]),([Project_DM].[goal].&amp;[15000]),([Project_DM].[goal].&amp;[15001]),([Project_DM].[goal].&amp;[15003]),([Project_DM].[goal].&amp;[15008]),([Project_DM].[goal].&amp;[15011]),([Project_DM].[goal].&amp;[15020]),([Project_DM].[goal].&amp;[15028]),([Project_DM].[goal].&amp;[15080]),([Project_DM].[goal].&amp;[15087]),([Project_DM].[goal].&amp;[15100]),([Project_DM].[goal].&amp;[15108]),([Project_DM].[goal].&amp;[15160]),([Project_DM].[goal].&amp;[15162]),([Project_DM].[goal].&amp;[15194]),([Project_DM].[goal].&amp;[15200]),([Project_DM].[goal].&amp;[15219]),([Project_DM].[goal].&amp;[15225]),([Project_DM].[goal].&amp;[15250]),([Project_DM].[goal].&amp;[15253]),([Project_DM].[goal].&amp;[15300]),([Project_DM].[goal].&amp;[15322]),([Project_DM].[goal].&amp;[15330]),([Project_DM].[goal].&amp;[15400]),([Project_DM].[goal].&amp;[15420]),([Project_DM].[goal].&amp;[15437]),([Project_DM].[goal].&amp;[15466]),([Project_DM].[goal].&amp;[15500]),([Project_DM].[goal].&amp;[15518]),([Project_DM].[goal].&amp;[15540]),([Project_DM].[goal].&amp;[15543]),([Project_DM].[goal].&amp;[15547]),([Project_DM].[goal].&amp;[15550]),([Project_DM].[goal].&amp;[15555]),([Project_DM].[goal].&amp;[15570]),([Project_DM].[goal].&amp;[15600]),([Project_DM].[goal].&amp;[15620]),([Project_DM].[goal].&amp;[15644]),([Project_DM].[goal].&amp;[15650]),([Project_DM].[goal].&amp;[15665]),([Project_DM].[goal].&amp;[15673]),([Project_DM].[goal].&amp;[15700]),([Project_DM].[goal].&amp;[15730]),([Project_DM].[goal].&amp;[15735]),([Project_DM].[goal].&amp;[15745]),([Project_DM].[goal].&amp;[15750]),([Project_DM].[goal].&amp;[15777]),([Project_DM].[goal].&amp;[15800]),([Project_DM].[goal].&amp;[15810]),([Project_DM].[goal].&amp;[15840]),([Project_DM].[goal].&amp;[15848]),([Project_DM].[goal].&amp;[15875]),([Project_DM].[goal].&amp;[15888]),([Project_DM].[goal].&amp;[15900]),([Project_DM].[goal].&amp;[15928]),([Project_DM].[goal].&amp;[15930]),([Project_DM].[goal].&amp;[15950]),([Project_DM].[goal].&amp;[15964]),([Project_DM].[goal].&amp;[15975]),([Project_DM].[goal].&amp;[15985]),([Project_DM].[goal].&amp;[15990]),([Project_DM].[goal].&amp;[16000]),([Project_DM].[goal].&amp;[16001]),([Project_DM].[goal].&amp;[16088]),([Project_DM].[goal].&amp;[16100]),([Project_DM].[goal].&amp;[16160]),([Project_DM].[goal].&amp;[16175]),([Project_DM].[goal].&amp;[16200]),([Project_DM].[goal].&amp;[16225]),([Project_DM].[goal].&amp;[16250]),([Project_DM].[goal].&amp;[16300]),([Project_DM].[goal].&amp;[16320]),([Project_DM].[goal].&amp;[16345]),([Project_DM].[goal].&amp;[16350]),([Project_DM].[goal].&amp;[16384]),([Project_DM].[goal].&amp;[16400]),([Project_DM].[goal].&amp;[16447]),([Project_DM].[goal].&amp;[16450]),([Project_DM].[goal].&amp;[16500]),([Project_DM].[goal].&amp;[16511]),([Project_DM].[goal].&amp;[16555]),([Project_DM].[goal].&amp;[16600]),([Project_DM].[goal].&amp;[16650]),([Project_DM].[goal].&amp;[16654]),([Project_DM].[goal].&amp;[16666]),([Project_DM].[goal].&amp;[16690]),([Project_DM].[goal].&amp;[16700]),([Project_DM].[goal].&amp;[16720]),([Project_DM].[goal].&amp;[16722]),([Project_DM].[goal].&amp;[16725]),([Project_DM].[goal].&amp;[16750]),([Project_DM].[goal].&amp;[16764]),([Project_DM].[goal].&amp;[16784]),([Project_DM].[goal].&amp;[16800]),([Project_DM].[goal].&amp;[16836]),([Project_DM].[goal].&amp;[16840]),([Project_DM].[goal].&amp;[16850]),([Project_DM].[goal].&amp;[16900]),([Project_DM].[goal].&amp;[16950]),([Project_DM].[goal].&amp;[16988]),([Project_DM].[goal].&amp;[17000]),([Project_DM].[goal].&amp;[17010]),([Project_DM].[goal].&amp;[17042]),([Project_DM].[goal].&amp;[17047]),([Project_DM].[goal].&amp;[17061]),([Project_DM].[goal].&amp;[17115]),([Project_DM].[goal].&amp;[17150]),([Project_DM].[goal].&amp;[17170]),([Project_DM].[goal].&amp;[17200]),([Project_DM].[goal].&amp;[17250]),([Project_DM].[goal].&amp;[17280]),([Project_DM].[goal].&amp;[17300]),([Project_DM].[goal].&amp;[17334]),([Project_DM].[goal].&amp;[17350]),([Project_DM].[goal].&amp;[17355]),([Project_DM].[goal].&amp;[17419]),([Project_DM].[goal].&amp;[17482]),([Project_DM].[goal].&amp;[17486]),([Project_DM].[goal].&amp;[17497]),([Project_DM].[goal].&amp;[17500]),([Project_DM].[goal].&amp;[17505]),([Project_DM].[goal].&amp;[17531]),([Project_DM].[goal].&amp;[17566]),([Project_DM].[goal].&amp;[17568]),([Project_DM].[goal].&amp;[17597]),([Project_DM].[goal].&amp;[17600]),([Project_DM].[goal].&amp;[17613]),([Project_DM].[goal].&amp;[17700]),([Project_DM].[goal].&amp;[17710]),([Project_DM].[goal].&amp;[17711]),([Project_DM].[goal].&amp;[17750]),([Project_DM].[goal].&amp;[17757]),([Project_DM].[goal].&amp;[17765]),([Project_DM].[goal].&amp;[17771]),([Project_DM].[goal].&amp;[17775]),([Project_DM].[goal].&amp;[17777]),([Project_DM].[goal].&amp;[17800]),([Project_DM].[goal].&amp;[17825]),([Project_DM].[goal].&amp;[17839]),([Project_DM].[goal].&amp;[17850]),([Project_DM].[goal].&amp;[17870]),([Project_DM].[goal].&amp;[17900]),([Project_DM].[goal].&amp;[17912]),([Project_DM].[goal].&amp;[17913]),([Project_DM].[goal].&amp;[17927]),([Project_DM].[goal].&amp;[17950]),([Project_DM].[goal].&amp;[17955]),([Project_DM].[goal].&amp;[17965]),([Project_DM].[goal].&amp;[17970]),([Project_DM].[goal].&amp;[18000]),([Project_DM].[goal].&amp;[18011]),([Project_DM].[goal].&amp;[18018]),([Project_DM].[goal].&amp;[18100]),([Project_DM].[goal].&amp;[18109]),([Project_DM].[goal].&amp;[18150]),([Project_DM].[goal].&amp;[18156]),([Project_DM].[goal].&amp;[18200]),([Project_DM].[goal].&amp;[18202]),([Project_DM].[goal].&amp;[18221]),([Project_DM].[goal].&amp;[18223]),([Project_DM].[goal].&amp;[18250]),([Project_DM].[goal].&amp;[18286]),([Project_DM].[goal].&amp;[18300]),([Project_DM].[goal].&amp;[18400]),([Project_DM].[goal].&amp;[18410]),([Project_DM].[goal].&amp;[18420]),([Project_DM].[goal].&amp;[18446]),([Project_DM].[goal].&amp;[18500]),([Project_DM].[goal].&amp;[18574]),([Project_DM].[goal].&amp;[18600]),([Project_DM].[goal].&amp;[18628]),([Project_DM].[goal].&amp;[18650]),([Project_DM].[goal].&amp;[18666]),([Project_DM].[goal].&amp;[18692]),([Project_DM].[goal].&amp;[18700]),([Project_DM].[goal].&amp;[18706]),([Project_DM].[goal].&amp;[18712]),([Project_DM].[goal].&amp;[18750]),([Project_DM].[goal].&amp;[18800]),([Project_DM].[goal].&amp;[18846]),([Project_DM].[goal].&amp;[18884]),([Project_DM].[goal].&amp;[18888]),([Project_DM].[goal].&amp;[18890]),([Project_DM].[goal].&amp;[18900]),([Project_DM].[goal].&amp;[19000]),([Project_DM].[goal].&amp;[19100]),([Project_DM].[goal].&amp;[19160]),([Project_DM].[goal].&amp;[19200]),([Project_DM].[goal].&amp;[19250]),([Project_DM].[goal].&amp;[19260]),([Project_DM].[goal].&amp;[19275]),([Project_DM].[goal].&amp;[19291]),([Project_DM].[goal].&amp;[19375]),([Project_DM].[goal].&amp;[19400]),([Project_DM].[goal].&amp;[19422]),([Project_DM].[goal].&amp;[19439]),([Project_DM].[goal].&amp;[19480]),([Project_DM].[goal].&amp;[19482]),([Project_DM].[goal].&amp;[19500]),([Project_DM].[goal].&amp;[19560]),([Project_DM].[goal].&amp;[19575]),([Project_DM].[goal].&amp;[19600]),([Project_DM].[goal].&amp;[19618]),([Project_DM].[goal].&amp;[19640]),([Project_DM].[goal].&amp;[19645]),([Project_DM].[goal].&amp;[19650]),([Project_DM].[goal].&amp;[19667]),([Project_DM].[goal].&amp;[19680]),([Project_DM].[goal].&amp;[19700]),([Project_DM].[goal].&amp;[19750]),([Project_DM].[goal].&amp;[19775]),([Project_DM].[goal].&amp;[19800]),([Project_DM].[goal].&amp;[19850]),([Project_DM].[goal].&amp;[19875]),([Project_DM].[goal].&amp;[19885]),([Project_DM].[goal].&amp;[19950]),([Project_DM].[goal].&amp;[19967]),([Project_DM].[goal].&amp;[19990]),([Project_DM].[goal].&amp;[19999]),([Project_DM].[goal].&amp;[20000]),([Project_DM].[goal].&amp;[20006]),([Project_DM].[goal].&amp;[20018]),([Project_DM].[goal].&amp;[20020]),([Project_DM].[goal].&amp;[20053]),([Project_DM].[goal].&amp;[20067]),([Project_DM].[goal].&amp;[20120]),([Project_DM].[goal].&amp;[20130]),([Project_DM].[goal].&amp;[20500]),([Project_DM].[goal].&amp;[20550]),([Project_DM].[goal].&amp;[20560]),([Project_DM].[goal].&amp;[20580]),([Project_DM].[goal].&amp;[20600]),([Project_DM].[goal].&amp;[20622]),([Project_DM].[goal].&amp;[20635]),([Project_DM].[goal].&amp;[20666]),([Project_DM].[goal].&amp;[20729]),([Project_DM].[goal].&amp;[20750]),([Project_DM].[goal].&amp;[20782]),([Project_DM].[goal].&amp;[20875]),([Project_DM].[goal].&amp;[21000]),([Project_DM].[goal].&amp;[21150]),([Project_DM].[goal].&amp;[21152]),([Project_DM].[goal].&amp;[21170]),([Project_DM].[goal].&amp;[21231]),([Project_DM].[goal].&amp;[21250]),([Project_DM].[goal].&amp;[21290]),([Project_DM].[goal].&amp;[21300]),([Project_DM].[goal].&amp;[21372]),([Project_DM].[goal].&amp;[21450]),([Project_DM].[goal].&amp;[21485]),([Project_DM].[goal].&amp;[21500]),([Project_DM].[goal].&amp;[21600]),([Project_DM].[goal].&amp;[21625]),([Project_DM].[goal].&amp;[21635]),([Project_DM].[goal].&amp;[21666]),([Project_DM].[goal].&amp;[21667]),([Project_DM].[goal].&amp;[21693]),([Project_DM].[goal].&amp;[21700]),([Project_DM].[goal].&amp;[21750]),([Project_DM].[goal].&amp;[21776]),([Project_DM].[goal].&amp;[21800]),([Project_DM].[goal].&amp;[21865]),([Project_DM].[goal].&amp;[21875]),([Project_DM].[goal].&amp;[21880]),([Project_DM].[goal].&amp;[21900]),([Project_DM].[goal].&amp;[22000]),([Project_DM].[goal].&amp;[22050]),([Project_DM].[goal].&amp;[22105]),([Project_DM].[goal].&amp;[22130]),([Project_DM].[goal].&amp;[22162]),([Project_DM].[goal].&amp;[22170]),([Project_DM].[goal].&amp;[22200]),([Project_DM].[goal].&amp;[22222]),([Project_DM].[goal].&amp;[22250]),([Project_DM].[goal].&amp;[22268]),([Project_DM].[goal].&amp;[22300]),([Project_DM].[goal].&amp;[22400]),([Project_DM].[goal].&amp;[22426]),([Project_DM].[goal].&amp;[22440]),([Project_DM].[goal].&amp;[22450]),([Project_DM].[goal].&amp;[22460]),([Project_DM].[goal].&amp;[22469]),([Project_DM].[goal].&amp;[22500]),([Project_DM].[goal].&amp;[22617]),([Project_DM].[goal].&amp;[22680]),([Project_DM].[goal].&amp;[22700]),([Project_DM].[goal].&amp;[22725]),([Project_DM].[goal].&amp;[22750]),([Project_DM].[goal].&amp;[22765]),([Project_DM].[goal].&amp;[22800]),([Project_DM].[goal].&amp;[22835]),([Project_DM].[goal].&amp;[22880]),([Project_DM].[goal].&amp;[22900]),([Project_DM].[goal].&amp;[22912]),([Project_DM].[goal].&amp;[22999]),([Project_DM].[goal].&amp;[23000]),([Project_DM].[goal].&amp;[23099]),([Project_DM].[goal].&amp;[23100]),([Project_DM].[goal].&amp;[23128]),([Project_DM].[goal].&amp;[23200]),([Project_DM].[goal].&amp;[23300]),([Project_DM].[goal].&amp;[23333]),([Project_DM].[goal].&amp;[23400]),([Project_DM].[goal].&amp;[23430]),([Project_DM].[goal].&amp;[23456]),([Project_DM].[goal].&amp;[23500]),([Project_DM].[goal].&amp;[23550]),([Project_DM].[goal].&amp;[23600]),([Project_DM].[goal].&amp;[23645]),([Project_DM].[goal].&amp;[23648]),([Project_DM].[goal].&amp;[23666]),([Project_DM].[goal].&amp;[23667]),([Project_DM].[goal].&amp;[23700]),([Project_DM].[goal].&amp;[23756]),([Project_DM].[goal].&amp;[23800]),([Project_DM].[goal].&amp;[23850]),([Project_DM].[goal].&amp;[23900]),([Project_DM].[goal].&amp;[23955]),([Project_DM].[goal].&amp;[24000]),([Project_DM].[goal].&amp;[24042]),([Project_DM].[goal].&amp;[24050]),([Project_DM].[goal].&amp;[24080]),([Project_DM].[goal].&amp;[24097]),([Project_DM].[goal].&amp;[24101]),([Project_DM].[goal].&amp;[24150]),([Project_DM].[goal].&amp;[24200]),([Project_DM].[goal].&amp;[24250]),([Project_DM].[goal].&amp;[24300]),([Project_DM].[goal].&amp;[24350]),([Project_DM].[goal].&amp;[24400]),([Project_DM].[goal].&amp;[24443]),([Project_DM].[goal].&amp;[24470]),([Project_DM].[goal].&amp;[24475]),([Project_DM].[goal].&amp;[24500]),([Project_DM].[goal].&amp;[24550]),([Project_DM].[goal].&amp;[24597]),([Project_DM].[goal].&amp;[24600]),([Project_DM].[goal].&amp;[24623]),([Project_DM].[goal].&amp;[24666]),([Project_DM].[goal].&amp;[24725]),([Project_DM].[goal].&amp;[24745]),([Project_DM].[goal].&amp;[24750]),([Project_DM].[goal].&amp;[24800]),([Project_DM].[goal].&amp;[24826]),([Project_DM].[goal].&amp;[24855]),([Project_DM].[goal].&amp;[24860]),([Project_DM].[goal].&amp;[24900]),([Project_DM].[goal].&amp;[24905]),([Project_DM].[goal].&amp;[24925]),([Project_DM].[goal].&amp;[24950]),([Project_DM].[goal].&amp;[24975]),([Project_DM].[goal].&amp;[24995]),([Project_DM].[goal].&amp;[24999]),([Project_DM].[goal].&amp;[25000]),([Project_DM].[goal].&amp;[25099]),([Project_DM].[goal].&amp;[25200]),([Project_DM].[goal].&amp;[25225]),([Project_DM].[goal].&amp;[25250]),([Project_DM].[goal].&amp;[25300]),([Project_DM].[goal].&amp;[25349]),([Project_DM].[goal].&amp;[25350]),([Project_DM].[goal].&amp;[25370]),([Project_DM].[goal].&amp;[25400]),([Project_DM].[goal].&amp;[25432]),([Project_DM].[goal].&amp;[25458]),([Project_DM].[goal].&amp;[25500]),([Project_DM].[goal].&amp;[25550]),([Project_DM].[goal].&amp;[25678]),([Project_DM].[goal].&amp;[25750]),([Project_DM].[goal].&amp;[25770]),([Project_DM].[goal].&amp;[25800]),([Project_DM].[goal].&amp;[25850]),([Project_DM].[goal].&amp;[26000]),([Project_DM].[goal].&amp;[26007]),([Project_DM].[goal].&amp;[26100]),([Project_DM].[goal].&amp;[26125]),([Project_DM].[goal].&amp;[26135]),([Project_DM].[goal].&amp;[26250]),([Project_DM].[goal].&amp;[26300]),([Project_DM].[goal].&amp;[26333]),([Project_DM].[goal].&amp;[26400]),([Project_DM].[goal].&amp;[26495]),([Project_DM].[goal].&amp;[26500]),([Project_DM].[goal].&amp;[26625]),([Project_DM].[goal].&amp;[26700]),([Project_DM].[goal].&amp;[26748]),([Project_DM].[goal].&amp;[26800]),([Project_DM].[goal].&amp;[26834]),([Project_DM].[goal].&amp;[27000]),([Project_DM].[goal].&amp;[27009]),([Project_DM].[goal].&amp;[27100]),([Project_DM].[goal].&amp;[27200]),([Project_DM].[goal].&amp;[27203]),([Project_DM].[goal].&amp;[27223]),([Project_DM].[goal].&amp;[27224]),([Project_DM].[goal].&amp;[27225]),([Project_DM].[goal].&amp;[27250]),([Project_DM].[goal].&amp;[27333]),([Project_DM].[goal].&amp;[27360]),([Project_DM].[goal].&amp;[27407]),([Project_DM].[goal].&amp;[27467]),([Project_DM].[goal].&amp;[27500]),([Project_DM].[goal].&amp;[27575]),([Project_DM].[goal].&amp;[27595]),([Project_DM].[goal].&amp;[27600]),([Project_DM].[goal].&amp;[27628]),([Project_DM].[goal].&amp;[27631]),([Project_DM].[goal].&amp;[27635]),([Project_DM].[goal].&amp;[27650]),([Project_DM].[goal].&amp;[27700]),([Project_DM].[goal].&amp;[27750]),([Project_DM].[goal].&amp;[27785]),([Project_DM].[goal].&amp;[27800]),([Project_DM].[goal].&amp;[27850]),([Project_DM].[goal].&amp;[27900]),([Project_DM].[goal].&amp;[28000]),([Project_DM].[goal].&amp;[28450]),([Project_DM].[goal].&amp;[28470]),([Project_DM].[goal].&amp;[28500]),([Project_DM].[goal].&amp;[28535]),([Project_DM].[goal].&amp;[28540]),([Project_DM].[goal].&amp;[28650]),([Project_DM].[goal].&amp;[28700]),([Project_DM].[goal].&amp;[28710]),([Project_DM].[goal].&amp;[28785]),([Project_DM].[goal].&amp;[28800]),([Project_DM].[goal].&amp;[28825]),([Project_DM].[goal].&amp;[28888]),([Project_DM].[goal].&amp;[28900]),([Project_DM].[goal].&amp;[28928]),([Project_DM].[goal].&amp;[28995]),([Project_DM].[goal].&amp;[29000]),([Project_DM].[goal].&amp;[29060]),([Project_DM].[goal].&amp;[29200]),([Project_DM].[goal].&amp;[29300]),([Project_DM].[goal].&amp;[29500]),([Project_DM].[goal].&amp;[29573]),([Project_DM].[goal].&amp;[29620]),([Project_DM].[goal].&amp;[29650]),([Project_DM].[goal].&amp;[29675]),([Project_DM].[goal].&amp;[29700]),([Project_DM].[goal].&amp;[29750]),([Project_DM].[goal].&amp;[29800]),([Project_DM].[goal].&amp;[29900]),([Project_DM].[goal].&amp;[29950]),([Project_DM].[goal].&amp;[29975]),([Project_DM].[goal].&amp;[29980]),([Project_DM].[goal].&amp;[29995]),([Project_DM].[goal].&amp;[29999]),([Project_DM].[goal].&amp;[30000]),([Project_DM].[goal].&amp;[30007]),([Project_DM].[goal].&amp;[30011]),([Project_DM].[goal].&amp;[30050]),([Project_DM].[goal].&amp;[30108]),([Project_DM].[goal].&amp;[30209]),([Project_DM].[goal].&amp;[30300]),([Project_DM].[goal].&amp;[30400]),([Project_DM].[goal].&amp;[30500]),([Project_DM].[goal].&amp;[30560]),([Project_DM].[goal].&amp;[30645]),([Project_DM].[goal].&amp;[30650]),([Project_DM].[goal].&amp;[30975]),([Project_DM].[goal].&amp;[31000]),([Project_DM].[goal].&amp;[31127]),([Project_DM].[goal].&amp;[31200]),([Project_DM].[goal].&amp;[31250]),([Project_DM].[goal].&amp;[31400]),([Project_DM].[goal].&amp;[31416]),([Project_DM].[goal].&amp;[31500]),([Project_DM].[goal].&amp;[31529]),([Project_DM].[goal].&amp;[31570]),([Project_DM].[goal].&amp;[31590]),([Project_DM].[goal].&amp;[31600]),([Project_DM].[goal].&amp;[31668]),([Project_DM].[goal].&amp;[31850]),([Project_DM].[goal].&amp;[32000]),([Project_DM].[goal].&amp;[32091]),([Project_DM].[goal].&amp;[32250]),([Project_DM].[goal].&amp;[32260]),([Project_DM].[goal].&amp;[32360]),([Project_DM].[goal].&amp;[32400]),([Project_DM].[goal].&amp;[32461]),([Project_DM].[goal].&amp;[32500]),([Project_DM].[goal].&amp;[32608]),([Project_DM].[goal].&amp;[32670]),([Project_DM].[goal].&amp;[32768]),([Project_DM].[goal].&amp;[32787]),([Project_DM].[goal].&amp;[32835]),([Project_DM].[goal].&amp;[32980]),([Project_DM].[goal].&amp;[33000]),([Project_DM].[goal].&amp;[33050]),([Project_DM].[goal].&amp;[33120]),([Project_DM].[goal].&amp;[33164]),([Project_DM].[goal].&amp;[33300]),([Project_DM].[goal].&amp;[33331]),([Project_DM].[goal].&amp;[33333]),([Project_DM].[goal].&amp;[33400]),([Project_DM].[goal].&amp;[33450]),([Project_DM].[goal].&amp;[33462]),([Project_DM].[goal].&amp;[33500]),([Project_DM].[goal].&amp;[33560]),([Project_DM].[goal].&amp;[33600]),([Project_DM].[goal].&amp;[33725]),([Project_DM].[goal].&amp;[33800]),([Project_DM].[goal].&amp;[33880]),([Project_DM].[goal].&amp;[34000]),([Project_DM].[goal].&amp;[34200]),([Project_DM].[goal].&amp;[34275]),([Project_DM].[goal].&amp;[34290]),([Project_DM].[goal].&amp;[34500]),([Project_DM].[goal].&amp;[34900]),([Project_DM].[goal].&amp;[35000]),([Project_DM].[goal].&amp;[35031]),([Project_DM].[goal].&amp;[35100]),([Project_DM].[goal].&amp;[35175]),([Project_DM].[goal].&amp;[35200]),([Project_DM].[goal].&amp;[35451]),([Project_DM].[goal].&amp;[35500]),([Project_DM].[goal].&amp;[35560]),([Project_DM].[goal].&amp;[35600]),([Project_DM].[goal].&amp;[35622]),([Project_DM].[goal].&amp;[35851]),([Project_DM].[goal].&amp;[36000]),([Project_DM].[goal].&amp;[36225]),([Project_DM].[goal].&amp;[36300]),([Project_DM].[goal].&amp;[36400]),([Project_DM].[goal].&amp;[36456]),([Project_DM].[goal].&amp;[36500]),([Project_DM].[goal].&amp;[36700]),([Project_DM].[goal].&amp;[36717]),([Project_DM].[goal].&amp;[36800]),([Project_DM].[goal].&amp;[37000]),([Project_DM].[goal].&amp;[37375]),([Project_DM].[goal].&amp;[37500]),([Project_DM].[goal].&amp;[37700]),([Project_DM].[goal].&amp;[38000]),([Project_DM].[goal].&amp;[38050]),([Project_DM].[goal].&amp;[38165]),([Project_DM].[goal].&amp;[38250]),([Project_DM].[goal].&amp;[38375]),([Project_DM].[goal].&amp;[38500]),([Project_DM].[goal].&amp;[38700]),([Project_DM].[goal].&amp;[38713]),([Project_DM].[goal].&amp;[38750]),([Project_DM].[goal].&amp;[38800]),([Project_DM].[goal].&amp;[38805]),([Project_DM].[goal].&amp;[38888]),([Project_DM].[goal].&amp;[38900]),([Project_DM].[goal].&amp;[38985]),([Project_DM].[goal].&amp;[39000]),([Project_DM].[goal].&amp;[39051]),([Project_DM].[goal].&amp;[39200]),([Project_DM].[goal].&amp;[39228]),([Project_DM].[goal].&amp;[39250]),([Project_DM].[goal].&amp;[39270]),([Project_DM].[goal].&amp;[39450]),([Project_DM].[goal].&amp;[39500]),([Project_DM].[goal].&amp;[39600]),([Project_DM].[goal].&amp;[39683]),([Project_DM].[goal].&amp;[39697]),([Project_DM].[goal].&amp;[39782]),([Project_DM].[goal].&amp;[39800]),([Project_DM].[goal].&amp;[39900]),([Project_DM].[goal].&amp;[39907]),([Project_DM].[goal].&amp;[39984]),([Project_DM].[goal].&amp;[39995]),([Project_DM].[goal].&amp;[40000]),([Project_DM].[goal].&amp;[41000]),([Project_DM].[goal].&amp;[41034]),([Project_DM].[goal].&amp;[41080]),([Project_DM].[goal].&amp;[41500]),([Project_DM].[goal].&amp;[41635]),([Project_DM].[goal].&amp;[42000]),([Project_DM].[goal].&amp;[42200]),([Project_DM].[goal].&amp;[42500]),([Project_DM].[goal].&amp;[42750]),([Project_DM].[goal].&amp;[42812]),([Project_DM].[goal].&amp;[42891]),([Project_DM].[goal].&amp;[43000]),([Project_DM].[goal].&amp;[43500]),([Project_DM].[goal].&amp;[43675]),([Project_DM].[goal].&amp;[43700]),([Project_DM].[goal].&amp;[43920]),([Project_DM].[goal].&amp;[44000]),([Project_DM].[goal].&amp;[44250]),([Project_DM].[goal].&amp;[44444]),([Project_DM].[goal].&amp;[44607]),([Project_DM].[goal].&amp;[44700]),([Project_DM].[goal].&amp;[44800]),([Project_DM].[goal].&amp;[44865]),([Project_DM].[goal].&amp;[45000]),([Project_DM].[goal].&amp;[45100]),([Project_DM].[goal].&amp;[45200]),([Project_DM].[goal].&amp;[45250]),([Project_DM].[goal].&amp;[45500]),([Project_DM].[goal].&amp;[45786]),([Project_DM].[goal].&amp;[46000]),([Project_DM].[goal].&amp;[46064]),([Project_DM].[goal].&amp;[46200]),([Project_DM].[goal].&amp;[46500]),([Project_DM].[goal].&amp;[46695]),([Project_DM].[goal].&amp;[46800]),([Project_DM].[goal].&amp;[47000]),([Project_DM].[goal].&amp;[47381]),([Project_DM].[goal].&amp;[47400]),([Project_DM].[goal].&amp;[47500]),([Project_DM].[goal].&amp;[47600]),([Project_DM].[goal].&amp;[47630]),([Project_DM].[goal].&amp;[47666]),([Project_DM].[goal].&amp;[47700]),([Project_DM].[goal].&amp;[47775]),([Project_DM].[goal].&amp;[47777]),([Project_DM].[goal].&amp;[48000]),([Project_DM].[goal].&amp;[48200]),([Project_DM].[goal].&amp;[48250]),([Project_DM].[goal].&amp;[48500]),([Project_DM].[goal].&amp;[48600]),([Project_DM].[goal].&amp;[48700]),([Project_DM].[goal].&amp;[48738]),([Project_DM].[goal].&amp;[48800]),([Project_DM].[goal].&amp;[48987]),([Project_DM].[goal].&amp;[49000]),([Project_DM].[goal].&amp;[49280]),([Project_DM].[goal].&amp;[49500]),([Project_DM].[goal].&amp;[49534]),([Project_DM].[goal].&amp;[49742]),([Project_DM].[goal].&amp;[49750]),([Project_DM].[goal].&amp;[49970]),([Project_DM].[goal].&amp;[49999]),([Project_DM].[goal].&amp;[50000]),([Project_DM].[goal].&amp;[50069]),([Project_DM].[goal].&amp;[50666]),([Project_DM].[goal].&amp;[51000]),([Project_DM].[goal].&amp;[51300]),([Project_DM].[goal].&amp;[51337]),([Project_DM].[goal].&amp;[51500]),([Project_DM].[goal].&amp;[51625]),([Project_DM].[goal].&amp;[51650]),([Project_DM].[goal].&amp;[52000]),([Project_DM].[goal].&amp;[52250]),([Project_DM].[goal].&amp;[52500]),([Project_DM].[goal].&amp;[52600]),([Project_DM].[goal].&amp;[52780]),([Project_DM].[goal].&amp;[53000]),([Project_DM].[goal].&amp;[53470]),([Project_DM].[goal].&amp;[53500]),([Project_DM].[goal].&amp;[54000]),([Project_DM].[goal].&amp;[54097]),([Project_DM].[goal].&amp;[54364]),([Project_DM].[goal].&amp;[54450]),([Project_DM].[goal].&amp;[54500]),([Project_DM].[goal].&amp;[54735]),([Project_DM].[goal].&amp;[55000]),([Project_DM].[goal].&amp;[55180]),([Project_DM].[goal].&amp;[55250]),([Project_DM].[goal].&amp;[55500]),([Project_DM].[goal].&amp;[55555]),([Project_DM].[goal].&amp;[56000]),([Project_DM].[goal].&amp;[56500]),([Project_DM].[goal].&amp;[57000]),([Project_DM].[goal].&amp;[57611]),([Project_DM].[goal].&amp;[57750]),([Project_DM].[goal].&amp;[57900]),([Project_DM].[goal].&amp;[57969]),([Project_DM].[goal].&amp;[58000]),([Project_DM].[goal].&amp;[58425]),([Project_DM].[goal].&amp;[58500]),([Project_DM].[goal].&amp;[58750]),([Project_DM].[goal].&amp;[58888]),([Project_DM].[goal].&amp;[59000]),([Project_DM].[goal].&amp;[59900]),([Project_DM].[goal].&amp;[59995]),([Project_DM].[goal].&amp;[60000]),([Project_DM].[goal].&amp;[60500]),([Project_DM].[goal].&amp;[60600]),([Project_DM].[goal].&amp;[61200]),([Project_DM].[goal].&amp;[61500]),([Project_DM].[goal].&amp;[62000]),([Project_DM].[goal].&amp;[62064]),([Project_DM].[goal].&amp;[62500]),([Project_DM].[goal].&amp;[62606]),([Project_DM].[goal].&amp;[63000]),([Project_DM].[goal].&amp;[63021]),([Project_DM].[goal].&amp;[64000]),([Project_DM].[goal].&amp;[65000]),([Project_DM].[goal].&amp;[65400]),([Project_DM].[goal].&amp;[65536]),([Project_DM].[goal].&amp;[65579]),([Project_DM].[goal].&amp;[66000]),([Project_DM].[goal].&amp;[66097]),([Project_DM].[goal].&amp;[66666]),([Project_DM].[goal].&amp;[67000]),([Project_DM].[goal].&amp;[67350]),([Project_DM].[goal].&amp;[68000]),([Project_DM].[goal].&amp;[68500]),([Project_DM].[goal].&amp;[69000]),([Project_DM].[goal].&amp;[69420]),([Project_DM].[goal].&amp;[69950]),([Project_DM].[goal].&amp;[70000]),([Project_DM].[goal].&amp;[71500]),([Project_DM].[goal].&amp;[71750]),([Project_DM].[goal].&amp;[72000]),([Project_DM].[goal].&amp;[72200]),([Project_DM].[goal].&amp;[72500]),([Project_DM].[goal].&amp;[72900]),([Project_DM].[goal].&amp;[73000]),([Project_DM].[goal].&amp;[74000]),([Project_DM].[goal].&amp;[74500]),([Project_DM].[goal].&amp;[75000]),([Project_DM].[goal].&amp;[75500]),([Project_DM].[goal].&amp;[75598]),([Project_DM].[goal].&amp;[76000]),([Project_DM].[goal].&amp;[77000]),([Project_DM].[goal].&amp;[77477]),([Project_DM].[goal].&amp;[77500]),([Project_DM].[goal].&amp;[77553]),([Project_DM].[goal].&amp;[77700]),([Project_DM].[goal].&amp;[77777]),([Project_DM].[goal].&amp;[78000]),([Project_DM].[goal].&amp;[78100]),([Project_DM].[goal].&amp;[78135]),([Project_DM].[goal].&amp;[78388]),([Project_DM].[goal].&amp;[78395]),([Project_DM].[goal].&amp;[78400]),([Project_DM].[goal].&amp;[78407]),([Project_DM].[goal].&amp;[78478]),([Project_DM].[goal].&amp;[78490]),([Project_DM].[goal].&amp;[79000]),([Project_DM].[goal].&amp;[79500]),([Project_DM].[goal].&amp;[80000]),([Project_DM].[goal].&amp;[80925]),([Project_DM].[goal].&amp;[81000]),([Project_DM].[goal].&amp;[82000]),([Project_DM].[goal].&amp;[82849]),([Project_DM].[goal].&amp;[83121]),([Project_DM].[goal].&amp;[83707]),([Project_DM].[goal].&amp;[84000]),([Project_DM].[goal].&amp;[85000]),([Project_DM].[goal].&amp;[86000]),([Project_DM].[goal].&amp;[86100]),([Project_DM].[goal].&amp;[86300]),([Project_DM].[goal].&amp;[87000]),([Project_DM].[goal].&amp;[87011]),([Project_DM].[goal].&amp;[88000]),([Project_DM].[goal].&amp;[88500]),([Project_DM].[goal].&amp;[88888]),([Project_DM].[goal].&amp;[89000]),([Project_DM].[goal].&amp;[89072]),([Project_DM].[goal].&amp;[89200]),([Project_DM].[goal].&amp;[89999]),([Project_DM].[goal].&amp;[90000]),([Project_DM].[goal].&amp;[92000]),([Project_DM].[goal].&amp;[92244]),([Project_DM].[goal].&amp;[92500]),([Project_DM].[goal].&amp;[93000]),([Project_DM].[goal].&amp;[93200]),([Project_DM].[goal].&amp;[94000]),([Project_DM].[goal].&amp;[95000]),([Project_DM].[goal].&amp;[96000]),([Project_DM].[goal].&amp;[96500]),([Project_DM].[goal].&amp;[97000]),([Project_DM].[goal].&amp;[97500]),([Project_DM].[goal].&amp;[97560]),([Project_DM].[goal].&amp;[97640]),([Project_DM].[goal].&amp;[97900]),([Project_DM].[goal].&amp;[98000]),([Project_DM].[goal].&amp;[99000]),([Project_DM].[goal].&amp;[99998]),([Project_DM].[goal].&amp;[99999]),([Project_DM].[goal].&amp;[100000]),([Project_DM].[goal].&amp;[100024]),([Project_DM].[goal].&amp;[100042]),([Project_DM].[goal].&amp;[100223]),([Project_DM].[goal].&amp;[100666]),([Project_DM].[goal].&amp;[101091]),([Project_DM].[goal].&amp;[102000]),([Project_DM].[goal].&amp;[102364]),([Project_DM].[goal].&amp;[102481]),([Project_DM].[goal].&amp;[103500]),([Project_DM].[goal].&amp;[104000]),([Project_DM].[goal].&amp;[105000]),([Project_DM].[goal].&amp;[106000]),([Project_DM].[goal].&amp;[106600]),([Project_DM].[goal].&amp;[107000]),([Project_DM].[goal].&amp;[107500]),([Project_DM].[goal].&amp;[108000]),([Project_DM].[goal].&amp;[108640]),([Project_DM].[goal].&amp;[110000]),([Project_DM].[goal].&amp;[112000]),([Project_DM].[goal].&amp;[113000]),([Project_DM].[goal].&amp;[115000]),([Project_DM].[goal].&amp;[116000]),([Project_DM].[goal].&amp;[116500]),([Project_DM].[goal].&amp;[117000]),([Project_DM].[goal].&amp;[118000]),([Project_DM].[goal].&amp;[119000]),([Project_DM].[goal].&amp;[120000]),([Project_DM].[goal].&amp;[123000]),([Project_DM].[goal].&amp;[124670]),([Project_DM].[goal].&amp;[125000]),([Project_DM].[goal].&amp;[126000]),([Project_DM].[goal].&amp;[127000]),([Project_DM].[goal].&amp;[127500]),([Project_DM].[goal].&amp;[128587]),([Project_DM].[goal].&amp;[130000]),([Project_DM].[goal].&amp;[133000]),([Project_DM].[goal].&amp;[135000]),([Project_DM].[goal].&amp;[136000]),([Project_DM].[goal].&amp;[137000]),([Project_DM].[goal].&amp;[137500]),([Project_DM].[goal].&amp;[137800]),([Project_DM].[goal].&amp;[139000]),([Project_DM].[goal].&amp;[140000]),([Project_DM].[goal].&amp;[140041]),([Project_DM].[goal].&amp;[144000]),([Project_DM].[goal].&amp;[145000]),([Project_DM].[goal].&amp;[148000]),([Project_DM].[goal].&amp;[150000]),([Project_DM].[goal].&amp;[152000]),([Project_DM].[goal].&amp;[153471]),([Project_DM].[goal].&amp;[155000]),([Project_DM].[goal].&amp;[156000]),([Project_DM].[goal].&amp;[156800]),([Project_DM].[goal].&amp;[157000]),([Project_DM].[goal].&amp;[158000]),([Project_DM].[goal].&amp;[160000]),([Project_DM].[goal].&amp;[164222]),([Project_DM].[goal].&amp;[165000]),([Project_DM].[goal].&amp;[168500]),([Project_DM].[goal].&amp;[169000]),([Project_DM].[goal].&amp;[170000]),([Project_DM].[goal].&amp;[175000]),([Project_DM].[goal].&amp;[177777]),([Project_DM].[goal].&amp;[178750]),([Project_DM].[goal].&amp;[179000]),([Project_DM].[goal].&amp;[180000]),([Project_DM].[goal].&amp;[184000]),([Project_DM].[goal].&amp;[185000]),([Project_DM].[goal].&amp;[185096]),([Project_DM].[goal].&amp;[188000]),([Project_DM].[goal].&amp;[188500]),([Project_DM].[goal].&amp;[189000]),([Project_DM].[goal].&amp;[190000]),([Project_DM].[goal].&amp;[195000]),([Project_DM].[goal].&amp;[196608]),([Project_DM].[goal].&amp;[198000]),([Project_DM].[goal].&amp;[199000]),([Project_DM].[goal].&amp;[199999]),([Project_DM].[goal].&amp;[200000]),([Project_DM].[goal].&amp;[210000]),([Project_DM].[goal].&amp;[210653]),([Project_DM].[goal].&amp;[215000]),([Project_DM].[goal].&amp;[215550]),([Project_DM].[goal].&amp;[216000]),([Project_DM].[goal].&amp;[217500]),([Project_DM].[goal].&amp;[218000]),([Project_DM].[goal].&amp;[220000]),([Project_DM].[goal].&amp;[222097]),([Project_DM].[goal].&amp;[225000]),([Project_DM].[goal].&amp;[227000]),([Project_DM].[goal].&amp;[230000]),([Project_DM].[goal].&amp;[232000]),([Project_DM].[goal].&amp;[233626]),([Project_DM].[goal].&amp;[234170]),([Project_DM].[goal].&amp;[234550]),([Project_DM].[goal].&amp;[235000]),([Project_DM].[goal].&amp;[240000]),([Project_DM].[goal].&amp;[241900]),([Project_DM].[goal].&amp;[245000]),([Project_DM].[goal].&amp;[247500]),([Project_DM].[goal].&amp;[249000]),([Project_DM].[goal].&amp;[250000]),([Project_DM].[goal].&amp;[255000]),([Project_DM].[goal].&amp;[256500]),([Project_DM].[goal].&amp;[259944]),([Project_DM].[goal].&amp;[260000]),([Project_DM].[goal].&amp;[261962]),([Project_DM].[goal].&amp;[265000]),([Project_DM].[goal].&amp;[273000]),([Project_DM].[goal].&amp;[275000]),([Project_DM].[goal].&amp;[279000]),([Project_DM].[goal].&amp;[280000]),([Project_DM].[goal].&amp;[285000]),([Project_DM].[goal].&amp;[288000]),([Project_DM].[goal].&amp;[290000]),([Project_DM].[goal].&amp;[295000]),([Project_DM].[goal].&amp;[300000]),([Project_DM].[goal].&amp;[310000]),([Project_DM].[goal].&amp;[314159]),([Project_DM].[goal].&amp;[315000]),([Project_DM].[goal].&amp;[320000]),([Project_DM].[goal].&amp;[322637]),([Project_DM].[goal].&amp;[325000]),([Project_DM].[goal].&amp;[333000]),([Project_DM].[goal].&amp;[333333]),([Project_DM].[goal].&amp;[336250]),([Project_DM].[goal].&amp;[337300]),([Project_DM].[goal].&amp;[340000]),([Project_DM].[goal].&amp;[342460]),([Project_DM].[goal].&amp;[347000]),([Project_DM].[goal].&amp;[349750]),([Project_DM].[goal].&amp;[350000]),([Project_DM].[goal].&amp;[360000]),([Project_DM].[goal].&amp;[365300]),([Project_DM].[goal].&amp;[366600]),([Project_DM].[goal].&amp;[375000]),([Project_DM].[goal].&amp;[380000]),([Project_DM].[goal].&amp;[384000]),([Project_DM].[goal].&amp;[390000]),([Project_DM].[goal].&amp;[391896]),([Project_DM].[goal].&amp;[399999]),([Project_DM].[goal].&amp;[400000]),([Project_DM].[goal].&amp;[410000]),([Project_DM].[goal].&amp;[420000]),([Project_DM].[goal].&amp;[427325]),([Project_DM].[goal].&amp;[430000]),([Project_DM].[goal].&amp;[440000]),([Project_DM].[goal].&amp;[450000]),([Project_DM].[goal].&amp;[475000]),([Project_DM].[goal].&amp;[500000]),([Project_DM].[goal].&amp;[550000]),([Project_DM].[goal].&amp;[557500]),([Project_DM].[goal].&amp;[580000]),([Project_DM].[goal].&amp;[600000]),([Project_DM].[goal].&amp;[625000]),([Project_DM].[goal].&amp;[650000]),([Project_DM].[goal].&amp;[670000]),([Project_DM].[goal].&amp;[675000]),([Project_DM].[goal].&amp;[700000]),([Project_DM].[goal].&amp;[725000]),([Project_DM].[goal].&amp;[750000]),([Project_DM].[goal].&amp;[775000]),([Project_DM].[goal].&amp;[777000]),([Project_DM].[goal].&amp;[800000]),([Project_DM].[goal].&amp;[833200]),([Project_DM].[goal].&amp;[850000]),([Project_DM].[goal].&amp;[900000]),([Project_DM].[goal].&amp;[946870]),([Project_DM].[goal].&amp;[950000]),([Project_DM].[goal].&amp;[980000]),([Project_DM].[goal].&amp;[1000000]),([Project_DM].[goal].&amp;[1073800]),([Project_DM].[goal].&amp;[1100000]),([Project_DM].[goal].&amp;[1130000]),([Project_DM].[goal].&amp;[1200000]),([Project_DM].[goal].&amp;[1250000]),([Project_DM].[goal].&amp;[1300000]),([Project_DM].[goal].&amp;[1400000]),([Project_DM].[goal].&amp;[1500000]),([Project_DM].[goal].&amp;[1700000]),([Project_DM].[goal].&amp;[2000000]),([Project_DM].[goal].&amp;[2200000]),([Project_DM].[goal].&amp;[2500000]),([Project_DM].[goal].&amp;[3000000]),([Project_DM].[goal].&amp;[3500000]),([Project_DM].[goal].&amp;[5000000]),([Project_DM].[goal].&amp;[8000000]),([Project_DM].[goal].&amp;[10000000]),([Project_DM].[goal].&amp;[15000000]),([Project_DM].[goal].&amp;[16665000]),([Project_DM].[goal].&amp;[68000000]),([Project_DM].[goal].[All])}"/>
        </ext>
      </extLst>
    </calculatedMember>
  </calculatedMembers>
  <dimensions count="6">
    <dimension name="Calendar1" uniqueName="[Calendar1]" caption="Calendar1"/>
    <dimension name="Category" uniqueName="[Category]" caption="Category"/>
    <dimension name="Creator" uniqueName="[Creator]" caption="Creator"/>
    <dimension name="Location" uniqueName="[Location]" caption="Location"/>
    <dimension measure="1" name="Measures" uniqueName="[Measures]" caption="Measures"/>
    <dimension name="Project_DM" uniqueName="[Project_DM]" caption="Project_DM"/>
  </dimensions>
  <measureGroups count="5">
    <measureGroup name="Calendar1" caption="Calendar1"/>
    <measureGroup name="Category" caption="Category"/>
    <measureGroup name="Creator" caption="Creator"/>
    <measureGroup name="Location" caption="Location"/>
    <measureGroup name="Project_DM" caption="Project_DM"/>
  </measureGroups>
  <maps count="9">
    <map measureGroup="0" dimension="0"/>
    <map measureGroup="1" dimension="1"/>
    <map measureGroup="2" dimension="2"/>
    <map measureGroup="3" dimension="3"/>
    <map measureGroup="4" dimension="0"/>
    <map measureGroup="4" dimension="1"/>
    <map measureGroup="4" dimension="2"/>
    <map measureGroup="4" dimension="3"/>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712F70C-71D3-41F8-9386-D5F1E550300A}" name="1  Dhabord" cacheId="245" applyNumberFormats="0" applyBorderFormats="0" applyFontFormats="0" applyPatternFormats="0" applyAlignmentFormats="0" applyWidthHeightFormats="1" dataCaption="Values" tag="77ccfb3c-9f93-4c9d-84d1-6717ef4e81a6" updatedVersion="8" minRefreshableVersion="3" useAutoFormatting="1" subtotalHiddenItems="1" itemPrintTitles="1" createdVersion="5" indent="0" outline="1" outlineData="1" multipleFieldFilters="0" chartFormat="11">
  <location ref="B3:C9" firstHeaderRow="1" firstDataRow="1" firstDataCol="1"/>
  <pivotFields count="5">
    <pivotField axis="axisRow" allDrilled="1" subtotalTop="0" showAll="0" measureFilter="1" dataSourceSort="1" defaultSubtotal="0">
      <items count="5">
        <item x="0" e="0"/>
        <item x="1" e="0"/>
        <item x="2" e="0"/>
        <item x="3" e="0"/>
        <item x="4" e="0"/>
      </items>
    </pivotField>
    <pivotField dataField="1" subtotalTop="0" showAll="0" defaultSubtotal="0"/>
    <pivotField axis="axisRow" allDrilled="1" subtotalTop="0" showAll="0" dataSourceSort="1" defaultSubtotal="0">
      <items count="4">
        <item x="0" e="0"/>
        <item x="1" e="0"/>
        <item x="2" e="0"/>
        <item x="3" e="0"/>
      </items>
    </pivotField>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3">
    <field x="0"/>
    <field x="2"/>
    <field x="3"/>
  </rowFields>
  <rowItems count="6">
    <i>
      <x/>
    </i>
    <i>
      <x v="1"/>
    </i>
    <i>
      <x v="2"/>
    </i>
    <i>
      <x v="3"/>
    </i>
    <i>
      <x v="4"/>
    </i>
    <i t="grand">
      <x/>
    </i>
  </rowItems>
  <colItems count="1">
    <i/>
  </colItems>
  <dataFields count="1">
    <dataField name="Count of id" fld="1" subtotal="count" baseField="0" baseItem="0"/>
  </dataFields>
  <formats count="2">
    <format dxfId="83">
      <pivotArea outline="0" collapsedLevelsAreSubtotals="1" fieldPosition="0"/>
    </format>
    <format dxfId="82">
      <pivotArea dataOnly="0" labelOnly="1" outline="0" axis="axisValues" fieldPosition="0"/>
    </format>
  </formats>
  <chartFormats count="3">
    <chartFormat chart="3" format="1"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0"/>
          </reference>
        </references>
      </pivotArea>
    </chartFormat>
    <chartFormat chart="8" format="3"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goal"/>
    <pivotHierarchy dragToData="1"/>
    <pivotHierarchy dragToData="1"/>
    <pivotHierarchy dragToData="1"/>
    <pivotHierarchy dragToData="1" caption="Count of 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ies>
  <pivotTableStyleInfo name="PivotStyleLight16" showRowHeaders="1" showColHeaders="1" showRowStripes="0" showColStripes="0" showLastColumn="1"/>
  <filters count="1">
    <filter fld="0" type="count" id="1" iMeasureHier="60">
      <autoFilter ref="A1">
        <filterColumn colId="0">
          <top10 val="5" filterVal="5"/>
        </filterColumn>
      </autoFilter>
    </filter>
  </filters>
  <rowHierarchiesUsage count="3">
    <rowHierarchyUsage hierarchyUsage="2"/>
    <rowHierarchyUsage hierarchyUsage="9"/>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1]"/>
        <x15:activeTabTopLevelEntity name="[Project_D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3551FE6-FA72-4EB5-8DC7-7C50138B6BC2}" name="Dhaboed" cacheId="260" applyNumberFormats="0" applyBorderFormats="0" applyFontFormats="0" applyPatternFormats="0" applyAlignmentFormats="0" applyWidthHeightFormats="1" dataCaption="Values" tag="82709140-1cc5-41ec-9683-5d3f715a0711" updatedVersion="8" minRefreshableVersion="3" useAutoFormatting="1" subtotalHiddenItems="1" itemPrintTitles="1" createdVersion="5" indent="0" outline="1" outlineData="1" multipleFieldFilters="0" chartFormat="7" rowHeaderCaption="Priject Name">
  <location ref="A3:B9" firstHeaderRow="1" firstDataRow="1" firstDataCol="1" rowPageCount="1" colPageCount="1"/>
  <pivotFields count="4">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6">
    <i>
      <x v="2"/>
    </i>
    <i>
      <x v="3"/>
    </i>
    <i>
      <x/>
    </i>
    <i>
      <x v="4"/>
    </i>
    <i>
      <x v="1"/>
    </i>
    <i t="grand">
      <x/>
    </i>
  </rowItems>
  <colItems count="1">
    <i/>
  </colItems>
  <pageFields count="1">
    <pageField fld="1" hier="27" name="[Project_DM].[Status].&amp;[successful]" cap="successful"/>
  </pageFields>
  <dataFields count="1">
    <dataField name="Sum of backers_count" fld="2" baseField="0" baseItem="0"/>
  </dataFields>
  <formats count="3">
    <format dxfId="67">
      <pivotArea outline="0" collapsedLevelsAreSubtotals="1" fieldPosition="0"/>
    </format>
    <format dxfId="66">
      <pivotArea dataOnly="0" labelOnly="1" outline="0" axis="axisValues" fieldPosition="0"/>
    </format>
    <format dxfId="65">
      <pivotArea outline="0" fieldPosition="0">
        <references count="1">
          <reference field="4294967294" count="1">
            <x v="0"/>
          </reference>
        </references>
      </pivotArea>
    </format>
  </formats>
  <chartFormats count="2">
    <chartFormat chart="4" format="1"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ject_DM].[Status].&amp;[successfu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go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ies>
  <pivotTableStyleInfo name="PivotStyleLight16" showRowHeaders="1" showColHeaders="1" showRowStripes="0" showColStripes="0" showLastColumn="1"/>
  <filters count="1">
    <filter fld="0" type="count" id="2" iMeasureHier="66">
      <autoFilter ref="A1">
        <filterColumn colId="0">
          <top10 val="5" filterVal="5"/>
        </filterColumn>
      </autoFilter>
    </filter>
  </filters>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1]"/>
        <x15:activeTabTopLevelEntity name="[Project_D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B443D78-EC19-4D1B-BEEE-140212E2BB60}" name="Dahsbord" cacheId="263" applyNumberFormats="0" applyBorderFormats="0" applyFontFormats="0" applyPatternFormats="0" applyAlignmentFormats="0" applyWidthHeightFormats="1" dataCaption="Values" tag="4dbf6f7a-bcfe-4288-ab2d-499cbc5285af" updatedVersion="8" minRefreshableVersion="3" useAutoFormatting="1" subtotalHiddenItems="1" itemPrintTitles="1" createdVersion="5" indent="0" outline="1" outlineData="1" multipleFieldFilters="0" chartFormat="10" rowHeaderCaption="Priject Name">
  <location ref="A4:B10" firstHeaderRow="1" firstDataRow="1" firstDataCol="1" rowPageCount="1" colPageCount="1"/>
  <pivotFields count="4">
    <pivotField axis="axisRow" allDrilled="1" subtotalTop="0" showAll="0" measureFilter="1" defaultSubtotal="0" defaultAttributeDrillState="1">
      <items count="9">
        <item x="3"/>
        <item x="0"/>
        <item x="1"/>
        <item x="2"/>
        <item x="4"/>
        <item x="5"/>
        <item x="6"/>
        <item x="7"/>
        <item x="8"/>
      </items>
    </pivotField>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pageFields count="1">
    <pageField fld="1" hier="27" name="[Project_DM].[Status].&amp;[successful]" cap="successful"/>
  </pageFields>
  <dataFields count="1">
    <dataField name="Sum of usd_pledged" fld="2" baseField="0" baseItem="0"/>
  </dataFields>
  <formats count="2">
    <format dxfId="64">
      <pivotArea outline="0" collapsedLevelsAreSubtotals="1" fieldPosition="0"/>
    </format>
    <format dxfId="63">
      <pivotArea dataOnly="0" labelOnly="1" outline="0" axis="axisValues" fieldPosition="0"/>
    </format>
  </formats>
  <chartFormats count="16">
    <chartFormat chart="6" format="0" series="1">
      <pivotArea type="data" outline="0" fieldPosition="0">
        <references count="1">
          <reference field="4294967294" count="1" selected="0">
            <x v="0"/>
          </reference>
        </references>
      </pivotArea>
    </chartFormat>
    <chartFormat chart="9" format="7" series="1">
      <pivotArea type="data" outline="0" fieldPosition="0">
        <references count="1">
          <reference field="4294967294" count="1" selected="0">
            <x v="0"/>
          </reference>
        </references>
      </pivotArea>
    </chartFormat>
    <chartFormat chart="9" format="8">
      <pivotArea type="data" outline="0" fieldPosition="0">
        <references count="2">
          <reference field="4294967294" count="1" selected="0">
            <x v="0"/>
          </reference>
          <reference field="0" count="1" selected="0">
            <x v="0"/>
          </reference>
        </references>
      </pivotArea>
    </chartFormat>
    <chartFormat chart="9" format="9">
      <pivotArea type="data" outline="0" fieldPosition="0">
        <references count="2">
          <reference field="4294967294" count="1" selected="0">
            <x v="0"/>
          </reference>
          <reference field="0" count="1" selected="0">
            <x v="1"/>
          </reference>
        </references>
      </pivotArea>
    </chartFormat>
    <chartFormat chart="9" format="10">
      <pivotArea type="data" outline="0" fieldPosition="0">
        <references count="2">
          <reference field="4294967294" count="1" selected="0">
            <x v="0"/>
          </reference>
          <reference field="0" count="1" selected="0">
            <x v="2"/>
          </reference>
        </references>
      </pivotArea>
    </chartFormat>
    <chartFormat chart="9" format="11">
      <pivotArea type="data" outline="0" fieldPosition="0">
        <references count="2">
          <reference field="4294967294" count="1" selected="0">
            <x v="0"/>
          </reference>
          <reference field="0" count="1" selected="0">
            <x v="3"/>
          </reference>
        </references>
      </pivotArea>
    </chartFormat>
    <chartFormat chart="9" format="12">
      <pivotArea type="data" outline="0" fieldPosition="0">
        <references count="2">
          <reference field="4294967294" count="1" selected="0">
            <x v="0"/>
          </reference>
          <reference field="0" count="1" selected="0">
            <x v="4"/>
          </reference>
        </references>
      </pivotArea>
    </chartFormat>
    <chartFormat chart="6" format="1">
      <pivotArea type="data" outline="0" fieldPosition="0">
        <references count="2">
          <reference field="4294967294" count="1" selected="0">
            <x v="0"/>
          </reference>
          <reference field="0" count="1" selected="0">
            <x v="0"/>
          </reference>
        </references>
      </pivotArea>
    </chartFormat>
    <chartFormat chart="6" format="2">
      <pivotArea type="data" outline="0" fieldPosition="0">
        <references count="2">
          <reference field="4294967294" count="1" selected="0">
            <x v="0"/>
          </reference>
          <reference field="0" count="1" selected="0">
            <x v="1"/>
          </reference>
        </references>
      </pivotArea>
    </chartFormat>
    <chartFormat chart="6" format="3">
      <pivotArea type="data" outline="0" fieldPosition="0">
        <references count="2">
          <reference field="4294967294" count="1" selected="0">
            <x v="0"/>
          </reference>
          <reference field="0" count="1" selected="0">
            <x v="2"/>
          </reference>
        </references>
      </pivotArea>
    </chartFormat>
    <chartFormat chart="6" format="4">
      <pivotArea type="data" outline="0" fieldPosition="0">
        <references count="2">
          <reference field="4294967294" count="1" selected="0">
            <x v="0"/>
          </reference>
          <reference field="0" count="1" selected="0">
            <x v="3"/>
          </reference>
        </references>
      </pivotArea>
    </chartFormat>
    <chartFormat chart="6" format="5">
      <pivotArea type="data" outline="0" fieldPosition="0">
        <references count="2">
          <reference field="4294967294" count="1" selected="0">
            <x v="0"/>
          </reference>
          <reference field="0" count="1" selected="0">
            <x v="4"/>
          </reference>
        </references>
      </pivotArea>
    </chartFormat>
    <chartFormat chart="6" format="6">
      <pivotArea type="data" outline="0" fieldPosition="0">
        <references count="2">
          <reference field="4294967294" count="1" selected="0">
            <x v="0"/>
          </reference>
          <reference field="0" count="1" selected="0">
            <x v="5"/>
          </reference>
        </references>
      </pivotArea>
    </chartFormat>
    <chartFormat chart="6" format="7">
      <pivotArea type="data" outline="0" fieldPosition="0">
        <references count="2">
          <reference field="4294967294" count="1" selected="0">
            <x v="0"/>
          </reference>
          <reference field="0" count="1" selected="0">
            <x v="6"/>
          </reference>
        </references>
      </pivotArea>
    </chartFormat>
    <chartFormat chart="6" format="8">
      <pivotArea type="data" outline="0" fieldPosition="0">
        <references count="2">
          <reference field="4294967294" count="1" selected="0">
            <x v="0"/>
          </reference>
          <reference field="0" count="1" selected="0">
            <x v="7"/>
          </reference>
        </references>
      </pivotArea>
    </chartFormat>
    <chartFormat chart="6" format="9">
      <pivotArea type="data" outline="0" fieldPosition="0">
        <references count="2">
          <reference field="4294967294" count="1" selected="0">
            <x v="0"/>
          </reference>
          <reference field="0" count="1" selected="0">
            <x v="8"/>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ject_DM].[Status].&amp;[successfu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go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ies>
  <pivotTableStyleInfo name="PivotStyleLight16" showRowHeaders="1" showColHeaders="1" showRowStripes="0" showColStripes="0" showLastColumn="1"/>
  <filters count="1">
    <filter fld="0" type="count" id="1" iMeasureHier="66">
      <autoFilter ref="A1">
        <filterColumn colId="0">
          <top10 val="5" filterVal="5"/>
        </filterColumn>
      </autoFilter>
    </filter>
  </filters>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1]"/>
        <x15:activeTabTopLevelEntity name="[Project_D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FFFA39A-7911-4D76-B643-5D9D67E0C074}" name="Dashboard" cacheId="266" applyNumberFormats="0" applyBorderFormats="0" applyFontFormats="0" applyPatternFormats="0" applyAlignmentFormats="0" applyWidthHeightFormats="1" dataCaption="Values" tag="ad55e248-2624-4abc-b59c-7729bf22b8b3" updatedVersion="8" minRefreshableVersion="3" useAutoFormatting="1" itemPrintTitles="1" createdVersion="5" indent="0" outline="1" outlineData="1" multipleFieldFilters="0" chartFormat="6">
  <location ref="B3:C9" firstHeaderRow="1" firstDataRow="1" firstDataCol="1" rowPageCount="1" colPageCount="1"/>
  <pivotFields count="4">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6">
    <i>
      <x v="4"/>
    </i>
    <i>
      <x v="2"/>
    </i>
    <i>
      <x v="1"/>
    </i>
    <i>
      <x v="3"/>
    </i>
    <i>
      <x/>
    </i>
    <i t="grand">
      <x/>
    </i>
  </rowItems>
  <colItems count="1">
    <i/>
  </colItems>
  <pageFields count="1">
    <pageField fld="1" hier="27" name="[Project_DM].[Status].&amp;[successful]" cap="successful"/>
  </pageFields>
  <dataFields count="1">
    <dataField name="Count of category_id" fld="2" subtotal="count" showDataAs="percentOfTotal" baseField="0" baseItem="0" numFmtId="10"/>
  </dataFields>
  <chartFormats count="12">
    <chartFormat chart="3" format="0"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0"/>
          </reference>
        </references>
      </pivotArea>
    </chartFormat>
    <chartFormat chart="5" format="8">
      <pivotArea type="data" outline="0" fieldPosition="0">
        <references count="2">
          <reference field="4294967294" count="1" selected="0">
            <x v="0"/>
          </reference>
          <reference field="0" count="1" selected="0">
            <x v="4"/>
          </reference>
        </references>
      </pivotArea>
    </chartFormat>
    <chartFormat chart="5" format="9">
      <pivotArea type="data" outline="0" fieldPosition="0">
        <references count="2">
          <reference field="4294967294" count="1" selected="0">
            <x v="0"/>
          </reference>
          <reference field="0" count="1" selected="0">
            <x v="2"/>
          </reference>
        </references>
      </pivotArea>
    </chartFormat>
    <chartFormat chart="5" format="10">
      <pivotArea type="data" outline="0" fieldPosition="0">
        <references count="2">
          <reference field="4294967294" count="1" selected="0">
            <x v="0"/>
          </reference>
          <reference field="0" count="1" selected="0">
            <x v="1"/>
          </reference>
        </references>
      </pivotArea>
    </chartFormat>
    <chartFormat chart="5" format="11">
      <pivotArea type="data" outline="0" fieldPosition="0">
        <references count="2">
          <reference field="4294967294" count="1" selected="0">
            <x v="0"/>
          </reference>
          <reference field="0" count="1" selected="0">
            <x v="3"/>
          </reference>
        </references>
      </pivotArea>
    </chartFormat>
    <chartFormat chart="5" format="12">
      <pivotArea type="data" outline="0" fieldPosition="0">
        <references count="2">
          <reference field="4294967294" count="1" selected="0">
            <x v="0"/>
          </reference>
          <reference field="0" count="1" selected="0">
            <x v="0"/>
          </reference>
        </references>
      </pivotArea>
    </chartFormat>
    <chartFormat chart="3" format="1">
      <pivotArea type="data" outline="0" fieldPosition="0">
        <references count="2">
          <reference field="4294967294" count="1" selected="0">
            <x v="0"/>
          </reference>
          <reference field="0" count="1" selected="0">
            <x v="4"/>
          </reference>
        </references>
      </pivotArea>
    </chartFormat>
    <chartFormat chart="3" format="2">
      <pivotArea type="data" outline="0" fieldPosition="0">
        <references count="2">
          <reference field="4294967294" count="1" selected="0">
            <x v="0"/>
          </reference>
          <reference field="0" count="1" selected="0">
            <x v="2"/>
          </reference>
        </references>
      </pivotArea>
    </chartFormat>
    <chartFormat chart="3" format="3">
      <pivotArea type="data" outline="0" fieldPosition="0">
        <references count="2">
          <reference field="4294967294" count="1" selected="0">
            <x v="0"/>
          </reference>
          <reference field="0" count="1" selected="0">
            <x v="1"/>
          </reference>
        </references>
      </pivotArea>
    </chartFormat>
    <chartFormat chart="3" format="4">
      <pivotArea type="data" outline="0" fieldPosition="0">
        <references count="2">
          <reference field="4294967294" count="1" selected="0">
            <x v="0"/>
          </reference>
          <reference field="0" count="1" selected="0">
            <x v="3"/>
          </reference>
        </references>
      </pivotArea>
    </chartFormat>
    <chartFormat chart="3" format="5">
      <pivotArea type="data" outline="0" fieldPosition="0">
        <references count="2">
          <reference field="4294967294" count="1" selected="0">
            <x v="0"/>
          </reference>
          <reference field="0"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ject_DM].[Status].&amp;[successfu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ategory_id"/>
    <pivotHierarchy dragToData="1"/>
    <pivotHierarchy/>
  </pivotHierarchies>
  <pivotTableStyleInfo name="PivotStyleLight16" showRowHeaders="1" showColHeaders="1" showRowStripes="0" showColStripes="0" showLastColumn="1"/>
  <filters count="1">
    <filter fld="0" type="count" id="1" iMeasureHier="73">
      <autoFilter ref="A1">
        <filterColumn colId="0">
          <top10 val="5" filterVal="5"/>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tegory]"/>
        <x15:activeTabTopLevelEntity name="[Project_DM]"/>
        <x15:activeTabTopLevelEntity name="[Calendar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4824C6B-88EB-4632-B6C2-9800C873F958}" name="Dhabord" cacheId="257" applyNumberFormats="0" applyBorderFormats="0" applyFontFormats="0" applyPatternFormats="0" applyAlignmentFormats="0" applyWidthHeightFormats="1" dataCaption="Values" tag="6b2abc90-a726-44f4-8258-0dc2f0e8cbae" updatedVersion="8" minRefreshableVersion="3" useAutoFormatting="1" subtotalHiddenItems="1" itemPrintTitles="1" createdVersion="5" indent="0" outline="1" outlineData="1" multipleFieldFilters="0" chartFormat="4">
  <location ref="A30:C31" firstHeaderRow="0" firstDataRow="1" firstDataCol="0" rowPageCount="1" colPageCount="1"/>
  <pivotFields count="5">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Items count="1">
    <i/>
  </rowItems>
  <colFields count="1">
    <field x="-2"/>
  </colFields>
  <colItems count="3">
    <i>
      <x/>
    </i>
    <i i="1">
      <x v="1"/>
    </i>
    <i i="2">
      <x v="2"/>
    </i>
  </colItems>
  <pageFields count="1">
    <pageField fld="3" hier="27" name="[Project_DM].[Status].&amp;[successful]" cap="successful"/>
  </pageFields>
  <dataFields count="3">
    <dataField name="Count of Avg Days" fld="0" subtotal="count" baseField="0" baseItem="0"/>
    <dataField name="Sum of usd_pledged" fld="1" baseField="0" baseItem="0"/>
    <dataField name="Sum of backers_count" fld="2" baseField="0" baseItem="0"/>
  </dataFields>
  <formats count="2">
    <format dxfId="76">
      <pivotArea outline="0" collapsedLevelsAreSubtotals="1" fieldPosition="0"/>
    </format>
    <format dxfId="75">
      <pivotArea dataOnly="0" labelOnly="1" outline="0" axis="axisValues" fieldPosition="0"/>
    </format>
  </formats>
  <pivotHierarchies count="7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ject_DM].[Status].&amp;[successfu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go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1]"/>
        <x15:activeTabTopLevelEntity name="[Project_D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56B2F12-06FA-40F5-92BB-F2A77B684AD6}" name="1 Dhabord otcome" cacheId="248" applyNumberFormats="0" applyBorderFormats="0" applyFontFormats="0" applyPatternFormats="0" applyAlignmentFormats="0" applyWidthHeightFormats="1" dataCaption="Values" tag="05c0d912-8212-417d-954c-fa8ea515e86f" updatedVersion="8" minRefreshableVersion="3" useAutoFormatting="1" subtotalHiddenItems="1" itemPrintTitles="1" createdVersion="5" indent="0" outline="1" outlineData="1" multipleFieldFilters="0" chartFormat="14">
  <location ref="A60:B64" firstHeaderRow="1" firstDataRow="1" firstDataCol="1"/>
  <pivotFields count="3">
    <pivotField axis="axisRow" allDrilled="1" subtotalTop="0" showAll="0" measureFilter="1"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i>
    <i>
      <x v="2"/>
    </i>
    <i>
      <x v="1"/>
    </i>
    <i t="grand">
      <x/>
    </i>
  </rowItems>
  <colItems count="1">
    <i/>
  </colItems>
  <dataFields count="1">
    <dataField name="Count of id" fld="1" subtotal="count" baseField="0" baseItem="0"/>
  </dataFields>
  <formats count="3">
    <format dxfId="79">
      <pivotArea collapsedLevelsAreSubtotals="1" fieldPosition="0">
        <references count="1">
          <reference field="0" count="1">
            <x v="2"/>
          </reference>
        </references>
      </pivotArea>
    </format>
    <format dxfId="78">
      <pivotArea outline="0" collapsedLevelsAreSubtotals="1" fieldPosition="0"/>
    </format>
    <format dxfId="77">
      <pivotArea dataOnly="0" labelOnly="1" outline="0" axis="axisValues" fieldPosition="0"/>
    </format>
  </formats>
  <chartFormats count="2">
    <chartFormat chart="13" format="8" series="1">
      <pivotArea type="data" outline="0" fieldPosition="0">
        <references count="1">
          <reference field="4294967294" count="1" selected="0">
            <x v="0"/>
          </reference>
        </references>
      </pivotArea>
    </chartFormat>
    <chartFormat chart="8" format="6"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goal"/>
    <pivotHierarchy dragToData="1"/>
    <pivotHierarchy dragToData="1"/>
    <pivotHierarchy dragToData="1"/>
    <pivotHierarchy dragToData="1" caption="Count of id"/>
    <pivotHierarchy dragToData="1"/>
    <pivotHierarchy dragToData="1" caption="Distinct Count of na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ies>
  <pivotTableStyleInfo name="PivotStyleLight16" showRowHeaders="1" showColHeaders="1" showRowStripes="0" showColStripes="0" showLastColumn="1"/>
  <filters count="1">
    <filter fld="0" type="count" id="1" iMeasureHier="56">
      <autoFilter ref="A1">
        <filterColumn colId="0">
          <top10 val="3" filterVal="3"/>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1]"/>
        <x15:activeTabTopLevelEntity name="[Project_DM]"/>
        <x15:activeTabTopLevelEntity name="[Location]"/>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DF06CBC-14E8-46D9-A594-0ED5E56675BB}" name="1 St Dashbord Categarry" cacheId="251" applyNumberFormats="0" applyBorderFormats="0" applyFontFormats="0" applyPatternFormats="0" applyAlignmentFormats="0" applyWidthHeightFormats="1" dataCaption="Values" tag="131d6b0b-c77f-4dd5-8964-69e7121fd147" updatedVersion="8" minRefreshableVersion="3" useAutoFormatting="1" subtotalHiddenItems="1" itemPrintTitles="1" createdVersion="5" indent="0" outline="1" outlineData="1" multipleFieldFilters="0" chartFormat="4">
  <location ref="A83:B89" firstHeaderRow="1" firstDataRow="1" firstDataCol="1"/>
  <pivotFields count="3">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2"/>
    </i>
    <i>
      <x v="3"/>
    </i>
    <i>
      <x/>
    </i>
    <i>
      <x v="4"/>
    </i>
    <i>
      <x v="1"/>
    </i>
    <i t="grand">
      <x/>
    </i>
  </rowItems>
  <colItems count="1">
    <i/>
  </colItems>
  <dataFields count="1">
    <dataField name="Count of name" fld="1" subtotal="count" baseField="0" baseItem="0"/>
  </dataFields>
  <formats count="2">
    <format dxfId="81">
      <pivotArea outline="0" collapsedLevelsAreSubtotals="1" fieldPosition="0"/>
    </format>
    <format dxfId="80">
      <pivotArea dataOnly="0" labelOnly="1" outline="0" axis="axisValues" fieldPosition="0"/>
    </format>
  </formats>
  <chartFormats count="2">
    <chartFormat chart="3" format="8" series="1">
      <pivotArea type="data" outline="0" fieldPosition="0">
        <references count="1">
          <reference field="4294967294" count="1" selected="0">
            <x v="0"/>
          </reference>
        </references>
      </pivotArea>
    </chartFormat>
    <chartFormat chart="0" format="6"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goal"/>
    <pivotHierarchy dragToData="1"/>
    <pivotHierarchy dragToData="1"/>
    <pivotHierarchy dragToData="1"/>
    <pivotHierarchy dragToData="1" caption="Count of id"/>
    <pivotHierarchy dragToData="1"/>
    <pivotHierarchy dragToData="1" caption="Distinct Count of na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ies>
  <pivotTableStyleInfo name="PivotStyleLight16" showRowHeaders="1" showColHeaders="1" showRowStripes="0" showColStripes="0" showLastColumn="1"/>
  <filters count="1">
    <filter fld="0" type="count" id="1" iMeasureHier="66">
      <autoFilter ref="A1">
        <filterColumn colId="0">
          <top10 val="5" filterVal="5"/>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1]"/>
        <x15:activeTabTopLevelEntity name="[Project_DM]"/>
        <x15:activeTabTopLevelEntity name="[Location]"/>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E9AC061-D920-45DC-8D5B-A2100B877006}" name="Location 1 Dsbor" cacheId="254" applyNumberFormats="0" applyBorderFormats="0" applyFontFormats="0" applyPatternFormats="0" applyAlignmentFormats="0" applyWidthHeightFormats="1" dataCaption="Values" tag="cad59e00-f0de-4555-b4d5-960467d10231" updatedVersion="8" minRefreshableVersion="3" useAutoFormatting="1" subtotalHiddenItems="1" itemPrintTitles="1" createdVersion="5" indent="0" outline="1" outlineData="1" multipleFieldFilters="0" chartFormat="7">
  <location ref="A114:B120" firstHeaderRow="1" firstDataRow="1" firstDataCol="1"/>
  <pivotFields count="3">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2"/>
    </i>
    <i>
      <x/>
    </i>
    <i>
      <x v="1"/>
    </i>
    <i>
      <x v="3"/>
    </i>
    <i>
      <x v="4"/>
    </i>
    <i t="grand">
      <x/>
    </i>
  </rowItems>
  <colItems count="1">
    <i/>
  </colItems>
  <dataFields count="1">
    <dataField name="Count of id" fld="1" subtotal="count" baseField="0" baseItem="0"/>
  </dataFields>
  <formats count="2">
    <format dxfId="74">
      <pivotArea dataOnly="0" labelOnly="1" outline="0" axis="axisValues" fieldPosition="0"/>
    </format>
    <format dxfId="73">
      <pivotArea outline="0" collapsedLevelsAreSubtotals="1" fieldPosition="0"/>
    </format>
  </formats>
  <chartFormats count="2">
    <chartFormat chart="6" format="4"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goal"/>
    <pivotHierarchy dragToData="1"/>
    <pivotHierarchy dragToData="1"/>
    <pivotHierarchy dragToData="1"/>
    <pivotHierarchy dragToData="1" caption="Count of id"/>
    <pivotHierarchy dragToData="1"/>
    <pivotHierarchy dragToData="1" caption="Distinct Count of na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ies>
  <pivotTableStyleInfo name="PivotStyleLight16" showRowHeaders="1" showColHeaders="1" showRowStripes="0" showColStripes="0" showLastColumn="1"/>
  <filters count="1">
    <filter fld="0" type="count" id="1" iMeasureHier="58">
      <autoFilter ref="A1">
        <filterColumn colId="0">
          <top10 val="5" filterVal="5"/>
        </filterColumn>
      </autoFilter>
    </filter>
  </filters>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1]"/>
        <x15:activeTabTopLevelEntity name="[Project_DM]"/>
        <x15:activeTabTopLevelEntity name="[Location]"/>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F6A6464-7C03-40FD-AFE3-ADF625FD5BC6}" name="Dhabroad" cacheId="275" applyNumberFormats="0" applyBorderFormats="0" applyFontFormats="0" applyPatternFormats="0" applyAlignmentFormats="0" applyWidthHeightFormats="1" dataCaption="Values" tag="dfc23981-d0a1-4144-be77-993d524e9de8" updatedVersion="8" minRefreshableVersion="3" useAutoFormatting="1" itemPrintTitles="1" createdVersion="5" indent="0" outline="1" outlineData="1" multipleFieldFilters="0" chartFormat="4">
  <location ref="B3:C10" firstHeaderRow="1" firstDataRow="1" firstDataCol="1" rowPageCount="1" colPageCount="1"/>
  <pivotFields count="4">
    <pivotField axis="axisPage" allDrilled="1" subtotalTop="0" showAll="0" dataSourceSort="1" defaultSubtotal="0" defaultAttributeDrillState="1"/>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7">
    <i>
      <x v="4"/>
    </i>
    <i>
      <x v="5"/>
    </i>
    <i>
      <x v="1"/>
    </i>
    <i>
      <x v="3"/>
    </i>
    <i>
      <x v="2"/>
    </i>
    <i>
      <x/>
    </i>
    <i t="grand">
      <x/>
    </i>
  </rowItems>
  <colItems count="1">
    <i/>
  </colItems>
  <pageFields count="1">
    <pageField fld="0" hier="27" name="[Project_DM].[Status].&amp;[successful]" cap="successful"/>
  </pageFields>
  <dataFields count="1">
    <dataField name="Count of Goal Rang" fld="2"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ject_DM].[Status].&amp;[successfu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ies>
  <pivotTableStyleInfo name="PivotStyleLight16" showRowHeaders="1" showColHeaders="1" showRowStripes="0" showColStripes="0" showLastColumn="1"/>
  <rowHierarchiesUsage count="1">
    <rowHierarchyUsage hierarchyUsage="4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ject_D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AB62B2E-AE63-422E-A6DD-C5FC97599D48}" name="Dhabord" cacheId="269" applyNumberFormats="0" applyBorderFormats="0" applyFontFormats="0" applyPatternFormats="0" applyAlignmentFormats="0" applyWidthHeightFormats="1" dataCaption="Values" tag="7777078d-88cd-40a8-90b7-18c7f5b01163" updatedVersion="8" minRefreshableVersion="3" useAutoFormatting="1" itemPrintTitles="1" createdVersion="5" indent="0" outline="1" outlineData="1" multipleFieldFilters="0" chartFormat="11">
  <location ref="A2:B8" firstHeaderRow="1" firstDataRow="1" firstDataCol="1"/>
  <pivotFields count="4">
    <pivotField axis="axisRow" allDrilled="1" subtotalTop="0" showAll="0" measureFilter="1" dataSourceSort="1" defaultSubtotal="0">
      <items count="5">
        <item x="0" e="0"/>
        <item x="1" e="0"/>
        <item x="2" e="0"/>
        <item x="3" e="0"/>
        <item x="4" e="0"/>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allDrilled="1" subtotalTop="0" showAll="0" dataSourceSort="1" defaultSubtotal="0" defaultAttributeDrillState="1"/>
  </pivotFields>
  <rowFields count="2">
    <field x="0"/>
    <field x="1"/>
  </rowFields>
  <rowItems count="6">
    <i>
      <x/>
    </i>
    <i>
      <x v="1"/>
    </i>
    <i>
      <x v="2"/>
    </i>
    <i>
      <x v="3"/>
    </i>
    <i>
      <x v="4"/>
    </i>
    <i t="grand">
      <x/>
    </i>
  </rowItems>
  <colItems count="1">
    <i/>
  </colItems>
  <dataFields count="1">
    <dataField name="Count of Successful Date" fld="2" subtotal="count" showDataAs="percentOfTotal" baseField="0" baseItem="0" numFmtId="10"/>
  </dataFields>
  <formats count="3">
    <format dxfId="72">
      <pivotArea outline="0" collapsedLevelsAreSubtotals="1" fieldPosition="0"/>
    </format>
    <format dxfId="71">
      <pivotArea dataOnly="0" labelOnly="1" outline="0" axis="axisValues" fieldPosition="0"/>
    </format>
    <format dxfId="70">
      <pivotArea outline="0" fieldPosition="0">
        <references count="1">
          <reference field="4294967294" count="1">
            <x v="0"/>
          </reference>
        </references>
      </pivotArea>
    </format>
  </formats>
  <chartFormats count="2">
    <chartFormat chart="4"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7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goal"/>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ies>
  <pivotTableStyleInfo name="PivotStyleLight16" showRowHeaders="1" showColHeaders="1" showRowStripes="0" showColStripes="0" showLastColumn="1"/>
  <filters count="1">
    <filter fld="0" type="count" id="1" iMeasureHier="71">
      <autoFilter ref="A1">
        <filterColumn colId="0">
          <top10 val="5" filterVal="5"/>
        </filterColumn>
      </autoFilter>
    </filter>
  </filters>
  <rowHierarchiesUsage count="2">
    <rowHierarchyUsage hierarchyUsage="2"/>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1]"/>
        <x15:activeTabTopLevelEntity name="[Project_D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4D99309-A5EE-4258-B2AA-587F55063577}" name="Dhabord" cacheId="272" applyNumberFormats="0" applyBorderFormats="0" applyFontFormats="0" applyPatternFormats="0" applyAlignmentFormats="0" applyWidthHeightFormats="1" dataCaption="Values" tag="aac36df2-6947-4c8c-aaaa-9ff46209e3e2" updatedVersion="8" minRefreshableVersion="3" useAutoFormatting="1" subtotalHiddenItems="1" itemPrintTitles="1" createdVersion="5" indent="0" outline="1" outlineData="1" multipleFieldFilters="0" chartFormat="7">
  <location ref="A8:B15" firstHeaderRow="1" firstDataRow="1" firstDataCol="1"/>
  <pivotFields count="4">
    <pivotField allDrilled="1" subtotalTop="0" showAll="0" measureFilter="1" defaultSubtotal="0" defaultAttributeDrillState="1">
      <items count="5">
        <item x="0"/>
        <item x="1"/>
        <item x="2"/>
        <item x="3"/>
        <item x="4"/>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1"/>
  </rowFields>
  <rowItems count="7">
    <i>
      <x/>
    </i>
    <i>
      <x v="1"/>
    </i>
    <i>
      <x v="2"/>
    </i>
    <i>
      <x v="3"/>
    </i>
    <i>
      <x v="4"/>
    </i>
    <i>
      <x v="5"/>
    </i>
    <i t="grand">
      <x/>
    </i>
  </rowItems>
  <colItems count="1">
    <i/>
  </colItems>
  <dataFields count="1">
    <dataField name="Count of id" fld="2" subtotal="count" baseField="1" baseItem="1"/>
  </dataFields>
  <formats count="2">
    <format dxfId="69">
      <pivotArea dataOnly="0" labelOnly="1" outline="0" axis="axisValues" fieldPosition="0"/>
    </format>
    <format dxfId="68">
      <pivotArea outline="0" collapsedLevelsAreSubtotals="1" fieldPosition="0"/>
    </format>
  </formats>
  <pivotHierarchies count="76">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goal"/>
    <pivotHierarchy dragToData="1"/>
    <pivotHierarchy dragToData="1"/>
    <pivotHierarchy dragToData="1"/>
    <pivotHierarchy dragToData="1" caption="Count of id"/>
    <pivotHierarchy dragToData="1"/>
    <pivotHierarchy dragToData="1" caption="Distinct Count of nam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ies>
  <pivotTableStyleInfo name="PivotStyleLight16" showRowHeaders="1" showColHeaders="1" showRowStripes="0" showColStripes="0" showLastColumn="1"/>
  <filters count="1">
    <filter fld="0" type="count" id="1" iMeasureHier="58">
      <autoFilter ref="A1">
        <filterColumn colId="0">
          <top10 val="5" filterVal="5"/>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1]"/>
        <x15:activeTabTopLevelEntity name="[Project_DM]"/>
        <x15:activeTabTopLevelEntity name="[Location]"/>
        <x15:activeTabTopLevelEntity name="[Categ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ncial_Quarter2" xr10:uid="{C75AB50B-4CE4-4D88-BA54-C5C7DB3A4B56}" sourceName="[Calendar1].[Financial Quarter2]">
  <pivotTables>
    <pivotTable tabId="2" name="1  Dhabord"/>
    <pivotTable tabId="1" name="1 Dhabord otcome"/>
    <pivotTable tabId="1" name="1 St Dashbord Categarry"/>
    <pivotTable tabId="3" name="Location 1 Dsbor"/>
    <pivotTable tabId="1" name="Dhabord"/>
    <pivotTable tabId="6" name="Dhaboed"/>
    <pivotTable tabId="7" name="Dahsbord"/>
    <pivotTable tabId="9" name="Dashboard"/>
    <pivotTable tabId="5" name="Dhabord"/>
    <pivotTable tabId="8" name="Dhabord"/>
    <pivotTable tabId="11" name="Dhabroad"/>
  </pivotTables>
  <data>
    <olap pivotCacheId="234908151">
      <levels count="2">
        <level uniqueName="[Calendar1].[Financial Quarter2].[(All)]" sourceCaption="(All)" count="0"/>
        <level uniqueName="[Calendar1].[Financial Quarter2].[Financial Quarter2]" sourceCaption="Financial Quarter2" count="4">
          <ranges>
            <range startItem="0">
              <i n="[Calendar1].[Financial Quarter2].&amp;[FQ1]" c="FQ1"/>
              <i n="[Calendar1].[Financial Quarter2].&amp;[FQ2]" c="FQ2"/>
              <i n="[Calendar1].[Financial Quarter2].&amp;[FQ3]" c="FQ3"/>
              <i n="[Calendar1].[Financial Quarter2].&amp;[FQ4]" c="FQ4"/>
            </range>
          </ranges>
        </level>
      </levels>
      <selections count="1">
        <selection n="[Calendar1].[Financial Quarter2].[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ncial_Month" xr10:uid="{B27EE42D-5240-41FA-A863-16175FAFD7BE}" sourceName="[Calendar1].[Financial Month]">
  <pivotTables>
    <pivotTable tabId="2" name="1  Dhabord"/>
    <pivotTable tabId="1" name="1 Dhabord otcome"/>
    <pivotTable tabId="1" name="1 St Dashbord Categarry"/>
    <pivotTable tabId="3" name="Location 1 Dsbor"/>
    <pivotTable tabId="1" name="Dhabord"/>
    <pivotTable tabId="6" name="Dhaboed"/>
    <pivotTable tabId="7" name="Dahsbord"/>
    <pivotTable tabId="9" name="Dashboard"/>
    <pivotTable tabId="5" name="Dhabord"/>
    <pivotTable tabId="8" name="Dhabord"/>
    <pivotTable tabId="11" name="Dhabroad"/>
  </pivotTables>
  <data>
    <olap pivotCacheId="234908151">
      <levels count="2">
        <level uniqueName="[Calendar1].[Financial Month].[(All)]" sourceCaption="(All)" count="0"/>
        <level uniqueName="[Calendar1].[Financial Month].[Financial Month]" sourceCaption="Financial Month" count="12">
          <ranges>
            <range startItem="0">
              <i n="[Calendar1].[Financial Month].&amp;[FM1]" c="FM1"/>
              <i n="[Calendar1].[Financial Month].&amp;[FM10]" c="FM10"/>
              <i n="[Calendar1].[Financial Month].&amp;[FM11]" c="FM11"/>
              <i n="[Calendar1].[Financial Month].&amp;[FM12]" c="FM12"/>
              <i n="[Calendar1].[Financial Month].&amp;[FM2]" c="FM2"/>
              <i n="[Calendar1].[Financial Month].&amp;[FM3]" c="FM3"/>
              <i n="[Calendar1].[Financial Month].&amp;[FM4]" c="FM4"/>
              <i n="[Calendar1].[Financial Month].&amp;[FM5]" c="FM5"/>
              <i n="[Calendar1].[Financial Month].&amp;[FM6]" c="FM6"/>
              <i n="[Calendar1].[Financial Month].&amp;[FM7]" c="FM7"/>
              <i n="[Calendar1].[Financial Month].&amp;[FM8]" c="FM8"/>
              <i n="[Calendar1].[Financial Month].&amp;[FM9]" c="FM9"/>
            </range>
          </ranges>
        </level>
      </levels>
      <selections count="1">
        <selection n="[Calendar1].[Financial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inancial Quarter2" xr10:uid="{FCD3BA00-A6F4-4DF4-8982-816D404EBACE}" cache="Slicer_Financial_Quarter2" caption="Financial Quarter2" level="1" style="SlicerStyleOther1" rowHeight="241300"/>
  <slicer name="Financial Month" xr10:uid="{B235A826-DE1A-4EEC-90F0-AF700D432736}" cache="Slicer_Financial_Month" caption="Financial Month" level="1" style="SlicerStyleOther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6.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8.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9.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79F209-9DBF-441F-85F5-9D5C9B17C2DD}">
  <dimension ref="B1:C9"/>
  <sheetViews>
    <sheetView topLeftCell="B1" workbookViewId="0">
      <selection activeCell="C2" sqref="C2:C11"/>
    </sheetView>
  </sheetViews>
  <sheetFormatPr defaultRowHeight="15" x14ac:dyDescent="0.25"/>
  <cols>
    <col min="2" max="2" width="13.140625" bestFit="1" customWidth="1"/>
    <col min="3" max="3" width="12.140625" bestFit="1" customWidth="1"/>
    <col min="4" max="4" width="18.28515625" bestFit="1" customWidth="1"/>
    <col min="5" max="14" width="12" bestFit="1" customWidth="1"/>
  </cols>
  <sheetData>
    <row r="1" spans="2:3" x14ac:dyDescent="0.25">
      <c r="C1" s="6"/>
    </row>
    <row r="2" spans="2:3" x14ac:dyDescent="0.25">
      <c r="C2" s="6"/>
    </row>
    <row r="3" spans="2:3" x14ac:dyDescent="0.25">
      <c r="B3" s="1" t="s">
        <v>1</v>
      </c>
      <c r="C3" s="3" t="s">
        <v>2</v>
      </c>
    </row>
    <row r="4" spans="2:3" x14ac:dyDescent="0.25">
      <c r="B4" s="2">
        <v>2013</v>
      </c>
      <c r="C4" s="3">
        <v>41556</v>
      </c>
    </row>
    <row r="5" spans="2:3" x14ac:dyDescent="0.25">
      <c r="B5" s="2">
        <v>2014</v>
      </c>
      <c r="C5" s="3">
        <v>59155</v>
      </c>
    </row>
    <row r="6" spans="2:3" x14ac:dyDescent="0.25">
      <c r="B6" s="2">
        <v>2015</v>
      </c>
      <c r="C6" s="3">
        <v>58104</v>
      </c>
    </row>
    <row r="7" spans="2:3" x14ac:dyDescent="0.25">
      <c r="B7" s="2">
        <v>2016</v>
      </c>
      <c r="C7" s="3">
        <v>46158</v>
      </c>
    </row>
    <row r="8" spans="2:3" x14ac:dyDescent="0.25">
      <c r="B8" s="2">
        <v>2017</v>
      </c>
      <c r="C8" s="3">
        <v>47270</v>
      </c>
    </row>
    <row r="9" spans="2:3" x14ac:dyDescent="0.25">
      <c r="B9" s="2" t="s">
        <v>0</v>
      </c>
      <c r="C9" s="3">
        <v>252243</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17C740-397E-4BB8-8670-E4C2D2A05457}">
  <dimension ref="A2:B11"/>
  <sheetViews>
    <sheetView workbookViewId="0">
      <selection activeCell="A5" sqref="A5"/>
    </sheetView>
  </sheetViews>
  <sheetFormatPr defaultRowHeight="15" x14ac:dyDescent="0.25"/>
  <cols>
    <col min="1" max="1" width="52.7109375" bestFit="1" customWidth="1"/>
    <col min="2" max="2" width="20.7109375" bestFit="1" customWidth="1"/>
  </cols>
  <sheetData>
    <row r="2" spans="1:2" x14ac:dyDescent="0.25">
      <c r="A2" s="1" t="s">
        <v>26</v>
      </c>
      <c r="B2" t="s" vm="1">
        <v>5</v>
      </c>
    </row>
    <row r="3" spans="1:2" x14ac:dyDescent="0.25">
      <c r="B3" s="6"/>
    </row>
    <row r="4" spans="1:2" x14ac:dyDescent="0.25">
      <c r="A4" s="1" t="s">
        <v>27</v>
      </c>
      <c r="B4" s="3" t="s">
        <v>13</v>
      </c>
    </row>
    <row r="5" spans="1:2" x14ac:dyDescent="0.25">
      <c r="A5" s="2" t="s">
        <v>24</v>
      </c>
      <c r="B5" s="3">
        <v>6465690</v>
      </c>
    </row>
    <row r="6" spans="1:2" x14ac:dyDescent="0.25">
      <c r="A6" s="2" t="s">
        <v>21</v>
      </c>
      <c r="B6" s="3">
        <v>5408917</v>
      </c>
    </row>
    <row r="7" spans="1:2" x14ac:dyDescent="0.25">
      <c r="A7" s="2" t="s">
        <v>22</v>
      </c>
      <c r="B7" s="3">
        <v>3336372</v>
      </c>
    </row>
    <row r="8" spans="1:2" x14ac:dyDescent="0.25">
      <c r="A8" s="2" t="s">
        <v>23</v>
      </c>
      <c r="B8" s="3">
        <v>8782572</v>
      </c>
    </row>
    <row r="9" spans="1:2" x14ac:dyDescent="0.25">
      <c r="A9" s="2" t="s">
        <v>25</v>
      </c>
      <c r="B9" s="3">
        <v>5702153</v>
      </c>
    </row>
    <row r="10" spans="1:2" x14ac:dyDescent="0.25">
      <c r="A10" s="2" t="s">
        <v>0</v>
      </c>
      <c r="B10" s="3">
        <v>29695704</v>
      </c>
    </row>
    <row r="11" spans="1:2" x14ac:dyDescent="0.25">
      <c r="B11" s="6"/>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34C20D-A0D7-4103-B675-1B967867C4FC}">
  <dimension ref="B1:C9"/>
  <sheetViews>
    <sheetView workbookViewId="0">
      <selection activeCell="B5" sqref="B5"/>
    </sheetView>
  </sheetViews>
  <sheetFormatPr defaultRowHeight="15" x14ac:dyDescent="0.25"/>
  <cols>
    <col min="2" max="2" width="15.42578125" bestFit="1" customWidth="1"/>
    <col min="3" max="3" width="19.5703125" bestFit="1" customWidth="1"/>
  </cols>
  <sheetData>
    <row r="1" spans="2:3" x14ac:dyDescent="0.25">
      <c r="B1" s="1" t="s">
        <v>26</v>
      </c>
      <c r="C1" t="s" vm="1">
        <v>5</v>
      </c>
    </row>
    <row r="3" spans="2:3" x14ac:dyDescent="0.25">
      <c r="B3" s="1" t="s">
        <v>1</v>
      </c>
      <c r="C3" t="s">
        <v>28</v>
      </c>
    </row>
    <row r="4" spans="2:3" x14ac:dyDescent="0.25">
      <c r="B4" s="2" t="s">
        <v>11</v>
      </c>
      <c r="C4" s="4">
        <v>0.25116578642277471</v>
      </c>
    </row>
    <row r="5" spans="2:3" x14ac:dyDescent="0.25">
      <c r="B5" s="2" t="s">
        <v>10</v>
      </c>
      <c r="C5" s="4">
        <v>0.2401391214736571</v>
      </c>
    </row>
    <row r="6" spans="2:3" x14ac:dyDescent="0.25">
      <c r="B6" s="2" t="s">
        <v>29</v>
      </c>
      <c r="C6" s="4">
        <v>0.2060285971918073</v>
      </c>
    </row>
    <row r="7" spans="2:3" x14ac:dyDescent="0.25">
      <c r="B7" s="2" t="s">
        <v>30</v>
      </c>
      <c r="C7" s="4">
        <v>0.15849542702563443</v>
      </c>
    </row>
    <row r="8" spans="2:3" x14ac:dyDescent="0.25">
      <c r="B8" s="2" t="s">
        <v>8</v>
      </c>
      <c r="C8" s="4">
        <v>0.14417106788612649</v>
      </c>
    </row>
    <row r="9" spans="2:3" x14ac:dyDescent="0.25">
      <c r="B9" s="2" t="s">
        <v>0</v>
      </c>
      <c r="C9" s="4">
        <v>1</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D6FBB4-3850-4128-A71F-1A05BA1F0D31}">
  <dimension ref="A3:F89"/>
  <sheetViews>
    <sheetView topLeftCell="A28" workbookViewId="0">
      <selection activeCell="B31" sqref="B31"/>
    </sheetView>
  </sheetViews>
  <sheetFormatPr defaultRowHeight="15" x14ac:dyDescent="0.25"/>
  <cols>
    <col min="1" max="1" width="17" bestFit="1" customWidth="1"/>
    <col min="2" max="2" width="19.28515625" bestFit="1" customWidth="1"/>
    <col min="3" max="4" width="20.5703125" bestFit="1" customWidth="1"/>
    <col min="5" max="5" width="11.5703125" bestFit="1" customWidth="1"/>
    <col min="6" max="6" width="13.85546875" customWidth="1"/>
    <col min="7" max="7" width="11" bestFit="1" customWidth="1"/>
  </cols>
  <sheetData>
    <row r="3" spans="2:2" x14ac:dyDescent="0.25">
      <c r="B3" s="6"/>
    </row>
    <row r="11" spans="2:2" x14ac:dyDescent="0.25">
      <c r="B11" s="6"/>
    </row>
    <row r="18" spans="1:6" x14ac:dyDescent="0.25">
      <c r="B18" s="6"/>
    </row>
    <row r="25" spans="1:6" x14ac:dyDescent="0.25">
      <c r="F25" s="2"/>
    </row>
    <row r="28" spans="1:6" x14ac:dyDescent="0.25">
      <c r="A28" s="1" t="s">
        <v>26</v>
      </c>
      <c r="B28" t="s" vm="1">
        <v>5</v>
      </c>
    </row>
    <row r="30" spans="1:6" x14ac:dyDescent="0.25">
      <c r="A30" t="s">
        <v>6</v>
      </c>
      <c r="B30" t="s">
        <v>13</v>
      </c>
      <c r="C30" t="s">
        <v>7</v>
      </c>
    </row>
    <row r="31" spans="1:6" x14ac:dyDescent="0.25">
      <c r="A31" s="3">
        <v>140313</v>
      </c>
      <c r="B31" s="3">
        <v>3479477656</v>
      </c>
      <c r="C31" s="3">
        <v>39965853</v>
      </c>
      <c r="E31" s="5">
        <f>GETPIVOTDATA("[Measures].[Count of Avg Days]",$A$30)</f>
        <v>140313</v>
      </c>
    </row>
    <row r="32" spans="1:6" x14ac:dyDescent="0.25">
      <c r="E32" s="6">
        <f>GETPIVOTDATA("[Measures].[Sum of usd_pledged]",$A$30)</f>
        <v>3479477656</v>
      </c>
    </row>
    <row r="33" spans="5:5" x14ac:dyDescent="0.25">
      <c r="E33" s="6">
        <f>GETPIVOTDATA("[Measures].[Sum of backers_count]",$A$30)</f>
        <v>39965853</v>
      </c>
    </row>
    <row r="59" spans="1:2" x14ac:dyDescent="0.25">
      <c r="B59" s="6"/>
    </row>
    <row r="60" spans="1:2" x14ac:dyDescent="0.25">
      <c r="A60" s="1" t="s">
        <v>1</v>
      </c>
      <c r="B60" s="6" t="s">
        <v>2</v>
      </c>
    </row>
    <row r="61" spans="1:2" x14ac:dyDescent="0.25">
      <c r="A61" s="2" t="s">
        <v>3</v>
      </c>
      <c r="B61" s="6">
        <v>32498</v>
      </c>
    </row>
    <row r="62" spans="1:2" x14ac:dyDescent="0.25">
      <c r="A62" s="2" t="s">
        <v>5</v>
      </c>
      <c r="B62" s="6">
        <v>140313</v>
      </c>
    </row>
    <row r="63" spans="1:2" x14ac:dyDescent="0.25">
      <c r="A63" s="2" t="s">
        <v>4</v>
      </c>
      <c r="B63" s="6">
        <v>188239</v>
      </c>
    </row>
    <row r="64" spans="1:2" x14ac:dyDescent="0.25">
      <c r="A64" s="2" t="s">
        <v>0</v>
      </c>
      <c r="B64" s="6">
        <v>361050</v>
      </c>
    </row>
    <row r="65" spans="2:2" x14ac:dyDescent="0.25">
      <c r="B65" s="6"/>
    </row>
    <row r="83" spans="1:2" x14ac:dyDescent="0.25">
      <c r="A83" s="1" t="s">
        <v>1</v>
      </c>
      <c r="B83" s="6" t="s">
        <v>19</v>
      </c>
    </row>
    <row r="84" spans="1:2" x14ac:dyDescent="0.25">
      <c r="A84" s="2" t="s">
        <v>10</v>
      </c>
      <c r="B84" s="6">
        <v>22273</v>
      </c>
    </row>
    <row r="85" spans="1:2" x14ac:dyDescent="0.25">
      <c r="A85" s="2" t="s">
        <v>11</v>
      </c>
      <c r="B85" s="6">
        <v>15618</v>
      </c>
    </row>
    <row r="86" spans="1:2" x14ac:dyDescent="0.25">
      <c r="A86" s="2" t="s">
        <v>8</v>
      </c>
      <c r="B86" s="6">
        <v>14075</v>
      </c>
    </row>
    <row r="87" spans="1:2" x14ac:dyDescent="0.25">
      <c r="A87" s="2" t="s">
        <v>12</v>
      </c>
      <c r="B87" s="6">
        <v>11284</v>
      </c>
    </row>
    <row r="88" spans="1:2" x14ac:dyDescent="0.25">
      <c r="A88" s="2" t="s">
        <v>9</v>
      </c>
      <c r="B88" s="6">
        <v>3349</v>
      </c>
    </row>
    <row r="89" spans="1:2" x14ac:dyDescent="0.25">
      <c r="A89" s="2" t="s">
        <v>0</v>
      </c>
      <c r="B89" s="6">
        <v>66599</v>
      </c>
    </row>
  </sheetData>
  <pageMargins left="0.7" right="0.7" top="0.75" bottom="0.75" header="0.3" footer="0.3"/>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E9BC07-67C0-4CC4-89E9-9679B2EE2B9A}">
  <dimension ref="A9:D120"/>
  <sheetViews>
    <sheetView workbookViewId="0">
      <selection activeCell="A114" sqref="A114:B120"/>
    </sheetView>
  </sheetViews>
  <sheetFormatPr defaultRowHeight="15" x14ac:dyDescent="0.25"/>
  <cols>
    <col min="1" max="1" width="13.140625" bestFit="1" customWidth="1"/>
    <col min="2" max="2" width="12.140625" bestFit="1" customWidth="1"/>
    <col min="3" max="3" width="14.28515625" bestFit="1" customWidth="1"/>
    <col min="4" max="4" width="19" bestFit="1" customWidth="1"/>
    <col min="5" max="13" width="14.28515625" bestFit="1" customWidth="1"/>
    <col min="14" max="14" width="15.28515625" bestFit="1" customWidth="1"/>
  </cols>
  <sheetData>
    <row r="9" spans="4:4" x14ac:dyDescent="0.25">
      <c r="D9" s="6"/>
    </row>
    <row r="32" spans="4:4" x14ac:dyDescent="0.25">
      <c r="D32" s="6"/>
    </row>
    <row r="57" spans="4:4" x14ac:dyDescent="0.25">
      <c r="D57" s="6"/>
    </row>
    <row r="75" spans="4:4" x14ac:dyDescent="0.25">
      <c r="D75" s="6"/>
    </row>
    <row r="114" spans="1:2" x14ac:dyDescent="0.25">
      <c r="A114" s="1" t="s">
        <v>1</v>
      </c>
      <c r="B114" s="3" t="s">
        <v>2</v>
      </c>
    </row>
    <row r="115" spans="1:2" x14ac:dyDescent="0.25">
      <c r="A115" s="2" t="s">
        <v>16</v>
      </c>
      <c r="B115" s="6">
        <v>3759</v>
      </c>
    </row>
    <row r="116" spans="1:2" x14ac:dyDescent="0.25">
      <c r="A116" s="2" t="s">
        <v>14</v>
      </c>
      <c r="B116" s="6">
        <v>7508</v>
      </c>
    </row>
    <row r="117" spans="1:2" x14ac:dyDescent="0.25">
      <c r="A117" s="2" t="s">
        <v>15</v>
      </c>
      <c r="B117" s="6">
        <v>14635</v>
      </c>
    </row>
    <row r="118" spans="1:2" x14ac:dyDescent="0.25">
      <c r="A118" s="2" t="s">
        <v>17</v>
      </c>
      <c r="B118" s="6">
        <v>32872</v>
      </c>
    </row>
    <row r="119" spans="1:2" x14ac:dyDescent="0.25">
      <c r="A119" s="2" t="s">
        <v>18</v>
      </c>
      <c r="B119" s="6">
        <v>267713</v>
      </c>
    </row>
    <row r="120" spans="1:2" x14ac:dyDescent="0.25">
      <c r="A120" s="2" t="s">
        <v>0</v>
      </c>
      <c r="B120" s="6">
        <v>326487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EE2D3B-23B9-4103-977D-2B3046287CFE}">
  <dimension ref="B1:C10"/>
  <sheetViews>
    <sheetView workbookViewId="0">
      <selection activeCell="C7" sqref="C7"/>
    </sheetView>
  </sheetViews>
  <sheetFormatPr defaultRowHeight="15" x14ac:dyDescent="0.25"/>
  <cols>
    <col min="2" max="2" width="19" bestFit="1" customWidth="1"/>
    <col min="3" max="3" width="18.140625" bestFit="1" customWidth="1"/>
  </cols>
  <sheetData>
    <row r="1" spans="2:3" x14ac:dyDescent="0.25">
      <c r="B1" s="1" t="s">
        <v>26</v>
      </c>
      <c r="C1" t="s" vm="1">
        <v>5</v>
      </c>
    </row>
    <row r="3" spans="2:3" x14ac:dyDescent="0.25">
      <c r="B3" s="1" t="s">
        <v>1</v>
      </c>
      <c r="C3" t="s">
        <v>41</v>
      </c>
    </row>
    <row r="4" spans="2:3" x14ac:dyDescent="0.25">
      <c r="B4" s="2" t="s">
        <v>39</v>
      </c>
      <c r="C4" s="9">
        <v>1</v>
      </c>
    </row>
    <row r="5" spans="2:3" x14ac:dyDescent="0.25">
      <c r="B5" s="2" t="s">
        <v>40</v>
      </c>
      <c r="C5" s="9">
        <v>2</v>
      </c>
    </row>
    <row r="6" spans="2:3" x14ac:dyDescent="0.25">
      <c r="B6" s="2" t="s">
        <v>36</v>
      </c>
      <c r="C6" s="9">
        <v>3</v>
      </c>
    </row>
    <row r="7" spans="2:3" x14ac:dyDescent="0.25">
      <c r="B7" s="2" t="s">
        <v>38</v>
      </c>
      <c r="C7" s="9">
        <v>4</v>
      </c>
    </row>
    <row r="8" spans="2:3" x14ac:dyDescent="0.25">
      <c r="B8" s="2" t="s">
        <v>37</v>
      </c>
      <c r="C8" s="9">
        <v>1218</v>
      </c>
    </row>
    <row r="9" spans="2:3" x14ac:dyDescent="0.25">
      <c r="B9" s="2" t="s">
        <v>35</v>
      </c>
      <c r="C9" s="9">
        <v>139085</v>
      </c>
    </row>
    <row r="10" spans="2:3" x14ac:dyDescent="0.25">
      <c r="B10" s="2" t="s">
        <v>0</v>
      </c>
      <c r="C10" s="9">
        <v>140313</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94990A-5C1B-45D4-8308-C6F8B77F0809}">
  <dimension ref="D3:D6"/>
  <sheetViews>
    <sheetView showGridLines="0" tabSelected="1" topLeftCell="A3" zoomScale="66" zoomScaleNormal="66" workbookViewId="0">
      <selection activeCell="AC19" sqref="AC19"/>
    </sheetView>
  </sheetViews>
  <sheetFormatPr defaultRowHeight="15" x14ac:dyDescent="0.25"/>
  <cols>
    <col min="1" max="16384" width="9.140625" style="7"/>
  </cols>
  <sheetData>
    <row r="3" spans="4:4" ht="23.25" x14ac:dyDescent="0.35">
      <c r="D3" s="8"/>
    </row>
    <row r="6" spans="4:4" ht="12.75" customHeight="1"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E27CC7-FC55-40A6-8D1F-379E0224CB96}">
  <dimension ref="A2:B8"/>
  <sheetViews>
    <sheetView workbookViewId="0">
      <selection activeCell="B4" sqref="B4"/>
    </sheetView>
  </sheetViews>
  <sheetFormatPr defaultRowHeight="15" x14ac:dyDescent="0.25"/>
  <cols>
    <col min="1" max="1" width="13.140625" bestFit="1" customWidth="1"/>
    <col min="2" max="2" width="24.5703125" bestFit="1" customWidth="1"/>
    <col min="3" max="3" width="19.28515625" bestFit="1" customWidth="1"/>
    <col min="4" max="4" width="20.5703125" bestFit="1" customWidth="1"/>
    <col min="5" max="5" width="13.5703125" bestFit="1" customWidth="1"/>
  </cols>
  <sheetData>
    <row r="2" spans="1:2" x14ac:dyDescent="0.25">
      <c r="A2" s="1" t="s">
        <v>1</v>
      </c>
      <c r="B2" s="3" t="s">
        <v>20</v>
      </c>
    </row>
    <row r="3" spans="1:2" x14ac:dyDescent="0.25">
      <c r="A3" s="2">
        <v>2013</v>
      </c>
      <c r="B3" s="4">
        <v>0.16474589978711005</v>
      </c>
    </row>
    <row r="4" spans="1:2" x14ac:dyDescent="0.25">
      <c r="A4" s="2">
        <v>2014</v>
      </c>
      <c r="B4" s="4">
        <v>0.23451592313760936</v>
      </c>
    </row>
    <row r="5" spans="1:2" x14ac:dyDescent="0.25">
      <c r="A5" s="2">
        <v>2015</v>
      </c>
      <c r="B5" s="4">
        <v>0.23034930602633175</v>
      </c>
    </row>
    <row r="6" spans="1:2" x14ac:dyDescent="0.25">
      <c r="A6" s="2">
        <v>2016</v>
      </c>
      <c r="B6" s="4">
        <v>0.18299021181955497</v>
      </c>
    </row>
    <row r="7" spans="1:2" x14ac:dyDescent="0.25">
      <c r="A7" s="2">
        <v>2017</v>
      </c>
      <c r="B7" s="4">
        <v>0.18739865922939389</v>
      </c>
    </row>
    <row r="8" spans="1:2" x14ac:dyDescent="0.25">
      <c r="A8" s="2" t="s">
        <v>0</v>
      </c>
      <c r="B8" s="4">
        <v>1</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5F030D-C4C4-4DA4-819D-FB73B9F10BF7}">
  <dimension ref="A7:G16"/>
  <sheetViews>
    <sheetView topLeftCell="A7" workbookViewId="0">
      <selection activeCell="B12" sqref="B12"/>
    </sheetView>
  </sheetViews>
  <sheetFormatPr defaultRowHeight="15" x14ac:dyDescent="0.25"/>
  <cols>
    <col min="1" max="1" width="13.140625" bestFit="1" customWidth="1"/>
    <col min="2" max="2" width="12.140625" bestFit="1" customWidth="1"/>
    <col min="3" max="4" width="12.140625" customWidth="1"/>
    <col min="5" max="5" width="10.7109375" customWidth="1"/>
    <col min="6" max="6" width="18" customWidth="1"/>
    <col min="7" max="7" width="13.7109375" bestFit="1" customWidth="1"/>
  </cols>
  <sheetData>
    <row r="7" spans="1:7" x14ac:dyDescent="0.25">
      <c r="B7" s="6"/>
      <c r="C7" s="6"/>
      <c r="D7" s="6"/>
    </row>
    <row r="8" spans="1:7" x14ac:dyDescent="0.25">
      <c r="A8" s="1" t="s">
        <v>1</v>
      </c>
      <c r="B8" s="3" t="s">
        <v>2</v>
      </c>
      <c r="C8" s="3"/>
      <c r="D8" s="3"/>
    </row>
    <row r="9" spans="1:7" x14ac:dyDescent="0.25">
      <c r="A9" s="2" t="s">
        <v>3</v>
      </c>
      <c r="B9" s="6">
        <v>32498</v>
      </c>
      <c r="C9" s="6"/>
      <c r="D9" s="6"/>
      <c r="E9" t="s">
        <v>34</v>
      </c>
      <c r="F9" s="6">
        <f>GETPIVOTDATA("[Measures].[Count of id]",$A$8,"[Project_DM].[Status]","[Project_DM].[Status].&amp;[canceled]")+GETPIVOTDATA("[Measures].[Count of id]",$A$8,"[Project_DM].[Status]","[Project_DM].[Status].&amp;[failed]")+GETPIVOTDATA("[Measures].[Count of id]",$A$8,"[Project_DM].[Status]","[Project_DM].[Status].&amp;[live]")+GETPIVOTDATA("[Measures].[Count of id]",$A$8,"[Project_DM].[Status]","[Project_DM].[Status].&amp;[purged]")+GETPIVOTDATA("[Measures].[Count of id]",$A$8,"[Project_DM].[Status]","[Project_DM].[Status].&amp;[suspended]")</f>
        <v>225579</v>
      </c>
      <c r="G9" s="10">
        <f>F9/($F$9+$F$10)</f>
        <v>0.61651798891476173</v>
      </c>
    </row>
    <row r="10" spans="1:7" x14ac:dyDescent="0.25">
      <c r="A10" s="2" t="s">
        <v>4</v>
      </c>
      <c r="B10" s="6">
        <v>188239</v>
      </c>
      <c r="C10" s="6"/>
      <c r="D10" s="6"/>
      <c r="E10" t="s">
        <v>5</v>
      </c>
      <c r="F10" s="6">
        <f>GETPIVOTDATA("[Measures].[Count of id]",$A$8,"[Project_DM].[Status]","[Project_DM].[Status].&amp;[successful]")</f>
        <v>140313</v>
      </c>
      <c r="G10" s="10">
        <f>F10/($F$9+$F$10)</f>
        <v>0.38348201108523827</v>
      </c>
    </row>
    <row r="11" spans="1:7" x14ac:dyDescent="0.25">
      <c r="A11" s="2" t="s">
        <v>31</v>
      </c>
      <c r="B11" s="6">
        <v>3163</v>
      </c>
      <c r="C11" s="6"/>
      <c r="D11" s="6"/>
    </row>
    <row r="12" spans="1:7" x14ac:dyDescent="0.25">
      <c r="A12" s="2" t="s">
        <v>32</v>
      </c>
      <c r="B12" s="6">
        <v>178</v>
      </c>
      <c r="C12" s="6"/>
      <c r="D12" s="6"/>
    </row>
    <row r="13" spans="1:7" x14ac:dyDescent="0.25">
      <c r="A13" s="2" t="s">
        <v>5</v>
      </c>
      <c r="B13" s="6">
        <v>140313</v>
      </c>
      <c r="C13" s="6"/>
      <c r="D13" s="6"/>
    </row>
    <row r="14" spans="1:7" x14ac:dyDescent="0.25">
      <c r="A14" s="2" t="s">
        <v>33</v>
      </c>
      <c r="B14" s="6">
        <v>1501</v>
      </c>
      <c r="C14" s="6"/>
      <c r="D14" s="6"/>
    </row>
    <row r="15" spans="1:7" x14ac:dyDescent="0.25">
      <c r="A15" s="2" t="s">
        <v>0</v>
      </c>
      <c r="B15" s="6">
        <v>365892</v>
      </c>
      <c r="C15" s="6"/>
      <c r="D15" s="6"/>
    </row>
    <row r="16" spans="1:7" x14ac:dyDescent="0.25">
      <c r="B16" s="6"/>
      <c r="C16" s="6"/>
      <c r="D16" s="6"/>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16A4E1-BF72-45B8-A8D2-8A8A70EED502}">
  <dimension ref="A1:B10"/>
  <sheetViews>
    <sheetView workbookViewId="0">
      <selection activeCell="A6" sqref="A6"/>
    </sheetView>
  </sheetViews>
  <sheetFormatPr defaultRowHeight="15" x14ac:dyDescent="0.25"/>
  <cols>
    <col min="1" max="1" width="52.7109375" bestFit="1" customWidth="1"/>
    <col min="2" max="2" width="22.140625" bestFit="1" customWidth="1"/>
  </cols>
  <sheetData>
    <row r="1" spans="1:2" x14ac:dyDescent="0.25">
      <c r="A1" s="1" t="s">
        <v>26</v>
      </c>
      <c r="B1" t="s" vm="1">
        <v>5</v>
      </c>
    </row>
    <row r="2" spans="1:2" x14ac:dyDescent="0.25">
      <c r="B2" s="6"/>
    </row>
    <row r="3" spans="1:2" x14ac:dyDescent="0.25">
      <c r="A3" s="1" t="s">
        <v>27</v>
      </c>
      <c r="B3" s="3" t="s">
        <v>7</v>
      </c>
    </row>
    <row r="4" spans="1:2" x14ac:dyDescent="0.25">
      <c r="A4" s="2" t="s">
        <v>23</v>
      </c>
      <c r="B4" s="9">
        <v>219382</v>
      </c>
    </row>
    <row r="5" spans="1:2" x14ac:dyDescent="0.25">
      <c r="A5" s="2" t="s">
        <v>24</v>
      </c>
      <c r="B5" s="9">
        <v>154926</v>
      </c>
    </row>
    <row r="6" spans="1:2" x14ac:dyDescent="0.25">
      <c r="A6" s="2" t="s">
        <v>21</v>
      </c>
      <c r="B6" s="9">
        <v>105857</v>
      </c>
    </row>
    <row r="7" spans="1:2" x14ac:dyDescent="0.25">
      <c r="A7" s="2" t="s">
        <v>25</v>
      </c>
      <c r="B7" s="9">
        <v>91585</v>
      </c>
    </row>
    <row r="8" spans="1:2" x14ac:dyDescent="0.25">
      <c r="A8" s="2" t="s">
        <v>22</v>
      </c>
      <c r="B8" s="9">
        <v>87142</v>
      </c>
    </row>
    <row r="9" spans="1:2" x14ac:dyDescent="0.25">
      <c r="A9" s="2" t="s">
        <v>0</v>
      </c>
      <c r="B9" s="9">
        <v>658892</v>
      </c>
    </row>
    <row r="10" spans="1:2" x14ac:dyDescent="0.25">
      <c r="B10" s="6"/>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X M L _ C r e a t o r _ 2 b 2 d a 8 1 9 - 4 d 8 0 - 4 1 5 2 - 9 c 0 b - d 3 7 b a b e 9 7 c 6 6 " > < 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 n a m e < / s t r i n g > < / k e y > < v a l u e > < i n t > 7 1 < / i n t > < / v a l u e > < / i t e m > < i t e m > < k e y > < s t r i n g > c h o s e n _ c u r r e n c y < / s t r i n g > < / k e y > < v a l u e > < i n t > 1 4 0 < / i n t > < / v a l u e > < / i t e m > < / C o l u m n W i d t h s > < C o l u m n D i s p l a y I n d e x > < i t e m > < k e y > < s t r i n g > i d < / s t r i n g > < / k e y > < v a l u e > < i n t > 0 < / i n t > < / v a l u e > < / i t e m > < i t e m > < k e y > < s t r i n g > n a m e < / s t r i n g > < / k e y > < v a l u e > < i n t > 1 < / i n t > < / v a l u e > < / i t e m > < i t e m > < k e y > < s t r i n g > c h o s e n _ c u r r e n c y < / s t r i n g > < / k e y > < v a l u e > < i n t > 2 < / i n t > < / v a l u e > < / i t e m > < / C o l u m n D i s p l a y I n d e x > < C o l u m n F r o z e n   / > < C o l u m n C h e c k e d   / > < C o l u m n F i l t e r   / > < S e l e c t i o n F i l t e r   / > < F i l t e r P a r a m e t e r s   / > < I s S o r t D e s c e n d i n g > f a l s e < / I s S o r t D e s c e n d i n g > < / T a b l e W i d g e t G r i d S e r i a l i z a t i o n > ] ] > < / C u s t o m C o n t e n t > < / G e m i n i > 
</file>

<file path=customXml/item12.xml>��< ? x m l   v e r s i o n = " 1 . 0 "   e n c o d i n g = " U T F - 1 6 "   s t a n d a l o n e = " n o " ? > < D a t a M a s h u p   x m l n s = " h t t p : / / s c h e m a s . m i c r o s o f t . c o m / D a t a M a s h u p " > A A A A A M s H 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5 9 h D P q w A A A D 3 A A A A E g A A A E N v b m Z p Z y 9 Q Y W N r Y W d l L n h t b I S P s Q r C M B i E d 8 F 3 K N m b p B E U y t 9 0 c L U g F M U 1 t K E N t o k 0 q e m 7 O f h I v o I t W n V z v L s P 7 u 5 x u 0 M 6 t E 1 w l Z 1 V R i c o w h Q F 1 g l d i s Z o m S B t U M q X C 9 i L 4 i w q G Y y 0 t v F g y w T V z l 1 i Q r z 3 2 K + w 6 S r C K I 3 I K d v l R S 1 b g T 6 w + g + H S k + 1 h U Q c j q 8 1 n O G I r T F j G 0 y B z C Z k S n 8 B N g 6 e 0 h 8 T t n 3 j + k 5 y q c N D D m S W Q N 4 f + B M A A P / / A w B Q S w M E F A A C A A g A A A A h A A y P 2 A H b A g A A n g w A A B M A A A B G b 3 J t d W x h c y 9 T Z W N 0 a W 9 u M S 5 t 7 F Z N b x o x E L 0 j 5 T 9 Y 2 w t I W y S q q o d W H N A u a V G g a g V R W i X R y q w n r I v X R r a 3 Z Y P y 3 2 v v B 3 T B Q U m V t D 2 U A x / z x m 9 m / G Z m U R B r K j i a l p + 9 d 6 2 W S r A E g j 5 J 8 c 0 Y o 3 C C + o i B P m k h 8 5 q K T M Z g L M N 1 D K x 7 I e R y L s S y f U o Z d A P B N X C t 2 l 7 w 9 m o w G c 3 Q 2 X k 4 G A / R 8 E s w H F 9 V j G g m M a d 8 g U b G W / K r X a D u m q m 1 1 / E R z x j z k Z Y Z d P w y 7 s 4 p m i Y A 2 m R Q p r K 5 H G l I + 9 7 O w f P P K C d 9 r / D z r u 8 u Q 6 z x d c X z w j q m Q p s C P w A m I J V n q G Z 4 b t K v k M r e 3 g / p o 8 v K Y 8 D Y N M Y M S 9 W 3 O V 5 3 t u R B g v n C c M / y F e y I b c H q R s g 0 E C x L u Q V V 2 5 G J v 9 l 4 l H i + v Z k 3 r 7 v W 7 8 5 H G 2 + q s c 4 M j L S x I A 1 r X Z g 5 T u H A G I u M a 5 k f 2 i V g L W T k 4 m c i x l Z 9 J 2 g g W A i Z O 8 H A s p o K i H m v Q 9 r v B R i a s h j l g E I X e r 4 i x V E n a C s G V N + m 2 y W L Y 1 D q J m M N f F v w G G c 8 T h y n N U 1 L h s H 3 h Q H z 7 c V i n h f 2 h c D s s N Q V A 2 K S c V x Q J i X w 2 H H l F R C p P J 0 L d o B n i k T 3 s i p z A z S O r I 8 s C 9 h z e G + y N D Z 0 P g 0 P w T m O l 6 a j o q I b m v B d 5 6 R F u b N h d 8 M / r j r i m U c / k O I H u c k 4 M b a o j n l k C x R z 2 L t n A 5 T g U 0 3 / r 6 H + 3 u Q T q l Y M 5 5 Y r c o 6 7 / f W w x W A b y m F N h N R u a q o i K Y S u 7 U w s q C n 9 6 J K x i 4 T R W y A N R j t X D + q 6 o N x R f 7 L p q p D / e 2 7 X c + 7 H S i I U 8 G h / 1 z 1 c 2 u o p 8 s z a x g 1 t q 5 h H x K 1 d 7 p G 3 h p 9 K 4 G a 4 f 0 z i l R G K a + d j f i U U t a v 5 N 5 4 k A W b A C Z a 9 5 5 7 q K g 7 q H Z W 7 d I q K a 3 T I X c K 1 3 I X X o d y P 0 K Q Z 0 M o x C t E j / 0 Z 9 B Z v R / p H U 3 F J y a J 5 Y M 3 L q a 3 l e T q p j z R A X A E u C c / Q x S + f g C L b F X b y n l G M e U / N v p E H u w D 9 n W B q x X j V c j n X R T w A A A P / / A w B Q S w E C L Q A U A A Y A C A A A A C E A K t 2 q Q N I A A A A 3 A Q A A E w A A A A A A A A A A A A A A A A A A A A A A W 0 N v b n R l b n R f V H l w Z X N d L n h t b F B L A Q I t A B Q A A g A I A A A A I Q D n 2 E M + r A A A A P c A A A A S A A A A A A A A A A A A A A A A A A s D A A B D b 2 5 m a W c v U G F j a 2 F n Z S 5 4 b W x Q S w E C L Q A U A A I A C A A A A C E A D I / Y A d s C A A C e D A A A E w A A A A A A A A A A A A A A A A D n A w A A R m 9 y b X V s Y X M v U 2 V j d G l v b j E u b V B L B Q Y A A A A A A w A D A M I A A A D z B g 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k T 8 A A A A A A A B v P w 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1 B y b 2 p l Y 3 R f R E 0 8 L 0 l 0 Z W 1 Q Y X R o P j w v S X R l b U x v Y 2 F 0 a W 9 u P j x T d G F i b G V F b n R y a W V z P j x F b n R y e S B U e X B l P S J B Z G R l Z F R v R G F 0 Y U 1 v Z G V s I i B W Y W x 1 Z T 0 i b D E i L z 4 8 R W 5 0 c n k g V H l w Z T 0 i Q n V m Z m V y T m V 4 d F J l Z n J l c 2 g i I F Z h b H V l P S J s M S I v P j x F b n R y e S B U e X B l P S J G a W x s Q 2 9 1 b n Q i I F Z h b H V l P S J s M z Y 1 O D k y I i 8 + P E V u d H J 5 I F R 5 c G U 9 I k Z p b G x F b m F i b G V k I i B W Y W x 1 Z T 0 i b D A i L z 4 8 R W 5 0 c n k g V H l w Z T 0 i R m l s b E V y c m 9 y Q 2 9 k Z S I g V m F s d W U 9 I n N V b m t u b 3 d u I i 8 + P E V u d H J 5 I F R 5 c G U 9 I k Z p b G x F c n J v c k N v d W 5 0 I i B W Y W x 1 Z T 0 i b D A i L z 4 8 R W 5 0 c n k g V H l w Z T 0 i R m l s b E x h c 3 R V c G R h d G V k I i B W Y W x 1 Z T 0 i Z D I w M j Q t M T A t M T l U M D U 6 M z A 6 M z U u M T E z O T Y 2 M V o i L z 4 8 R W 5 0 c n k g V H l w Z T 0 i R m l s b E N v b H V t b l R 5 c G V z I i B W Y W x 1 Z T 0 i c 0 F 3 W U d C Z 0 1 E Q X d r S k N R a 0 d C d 0 F E Q X d Z R 0 F 3 T U R B d z 0 9 I i 8 + P E V u d H J 5 I F R 5 c G U 9 I k Z p b G x D b 2 x 1 b W 5 O Y W 1 l c y I g V m F s d W U 9 I n N b J n F 1 b 3 Q 7 a W Q m c X V v d D s s J n F 1 b 3 Q 7 U 3 R h d H V z J n F 1 b 3 Q 7 L C Z x d W 9 0 O 2 5 h b W U m c X V v d D s s J n F 1 b 3 Q 7 Y 2 9 1 b n R y e S Z x d W 9 0 O y w m c X V v d D t j c m V h d G 9 y X 2 l k J n F 1 b 3 Q 7 L C Z x d W 9 0 O 2 x v Y 2 F 0 a W 9 u X 2 l k J n F 1 b 3 Q 7 L C Z x d W 9 0 O 2 N h d G V n b 3 J 5 X 2 l k J n F 1 b 3 Q 7 L C Z x d W 9 0 O 0 N y Z W F 0 Z W Q g Z G F 0 Z S Z x d W 9 0 O y w m c X V v d D t E Z W F k b G l u Z S B E Y X R l J n F 1 b 3 Q 7 L C Z x d W 9 0 O 1 V w Z G F 0 Z W Q g R G F 0 Z S Z x d W 9 0 O y w m c X V v d D t T d G F 0 Z S B D a G F u Z 2 V k I E R h d G U m c X V v d D s s J n F 1 b 3 Q 7 U 3 V j Y 2 V z c 2 Z 1 b C B E Y X R l J n F 1 b 3 Q 7 L C Z x d W 9 0 O 0 x h d W 5 j a G V k I E R h d G U m c X V v d D s s J n F 1 b 3 Q 7 Q X Z n I E R h e X M m c X V v d D s s J n F 1 b 3 Q 7 Z 2 9 h b C Z x d W 9 0 O y w m c X V v d D t w b G V k Z 2 V k J n F 1 b 3 Q 7 L C Z x d W 9 0 O 2 N 1 c n J l b m N 5 J n F 1 b 3 Q 7 L C Z x d W 9 0 O 2 N 1 c n J l b m N 5 X 3 N 5 b W J v b C Z x d W 9 0 O y w m c X V v d D t 1 c 2 R f c G x l Z G d l Z C Z x d W 9 0 O y w m c X V v d D t z d G F 0 a W N f d X N k X 3 J h d G U m c X V v d D s s J n F 1 b 3 Q 7 R 2 9 h b C B J b i B V U 0 Q m c X V v d D s s J n F 1 b 3 Q 7 Y m F j a 2 V y c 1 9 j b 3 V u d 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N D k y Y z h k Y W E t O D g 0 N i 0 0 N j I 5 L T h l N j Q t M G Z j N j E 2 N j U z O W I 0 I i 8 + P E V u d H J 5 I F R 5 c G U 9 I l J l b G F 0 a W 9 u c 2 h p c E l u Z m 9 D b 2 5 0 Y W l u Z X I i I F Z h b H V l P S J z e y Z x d W 9 0 O 2 N v b H V t b k N v d W 5 0 J n F 1 b 3 Q 7 O j I y L C Z x d W 9 0 O 2 t l e U N v b H V t b k 5 h b W V z J n F 1 b 3 Q 7 O l t d L C Z x d W 9 0 O 3 F 1 Z X J 5 U m V s Y X R p b 2 5 z a G l w c y Z x d W 9 0 O z p b X S w m c X V v d D t j b 2 x 1 b W 5 J Z G V u d G l 0 a W V z J n F 1 b 3 Q 7 O l s m c X V v d D t T Z W N 0 a W 9 u M S 9 Q c m 9 q Z W N 0 X 0 R N L 0 N o Y W 5 n Z W Q g V H l w Z S 5 7 a W Q s M H 0 m c X V v d D s s J n F 1 b 3 Q 7 U 2 V j d G l v b j E v U H J v a m V j d F 9 E T S 9 D a G F u Z 2 V k I F R 5 c G U u e 1 N 0 Y X R 1 c y w x f S Z x d W 9 0 O y w m c X V v d D t T Z W N 0 a W 9 u M S 9 Q c m 9 q Z W N 0 X 0 R N L 0 N o Y W 5 n Z W Q g V H l w Z S 5 7 b m F t Z S w y f S Z x d W 9 0 O y w m c X V v d D t T Z W N 0 a W 9 u M S 9 Q c m 9 q Z W N 0 X 0 R N L 0 N o Y W 5 n Z W Q g V H l w Z S 5 7 Y 2 9 1 b n R y e S w z f S Z x d W 9 0 O y w m c X V v d D t T Z W N 0 a W 9 u M S 9 Q c m 9 q Z W N 0 X 0 R N L 0 N o Y W 5 n Z W Q g V H l w Z S 5 7 Y 3 J l Y X R v c l 9 p Z C w 0 f S Z x d W 9 0 O y w m c X V v d D t T Z W N 0 a W 9 u M S 9 Q c m 9 q Z W N 0 X 0 R N L 0 N o Y W 5 n Z W Q g V H l w Z S 5 7 b G 9 j Y X R p b 2 5 f a W Q s N X 0 m c X V v d D s s J n F 1 b 3 Q 7 U 2 V j d G l v b j E v U H J v a m V j d F 9 E T S 9 D a G F u Z 2 V k I F R 5 c G U u e 2 N h d G V n b 3 J 5 X 2 l k L D Z 9 J n F 1 b 3 Q 7 L C Z x d W 9 0 O 1 N l Y 3 R p b 2 4 x L 1 B y b 2 p l Y 3 R f R E 0 v Q 2 h h b m d l Z C B U e X B l L n t D c m V h d G V k I G R h d G U s N 3 0 m c X V v d D s s J n F 1 b 3 Q 7 U 2 V j d G l v b j E v U H J v a m V j d F 9 E T S 9 D a G F u Z 2 V k I F R 5 c G U u e 0 R l Y W R s a W 5 l I E R h d G U s O H 0 m c X V v d D s s J n F 1 b 3 Q 7 U 2 V j d G l v b j E v U H J v a m V j d F 9 E T S 9 D a G F u Z 2 V k I F R 5 c G U u e 1 V w Z G F 0 Z W Q g R G F 0 Z S w 5 f S Z x d W 9 0 O y w m c X V v d D t T Z W N 0 a W 9 u M S 9 Q c m 9 q Z W N 0 X 0 R N L 0 N o Y W 5 n Z W Q g V H l w Z S 5 7 U 3 R h d G U g Q 2 h h b m d l Z C B E Y X R l L D E w f S Z x d W 9 0 O y w m c X V v d D t T Z W N 0 a W 9 u M S 9 Q c m 9 q Z W N 0 X 0 R N L 0 N o Y W 5 n Z W Q g V H l w Z S 5 7 U 3 V j Y 2 V z c 2 Z 1 b C B E Y X R l L D E x f S Z x d W 9 0 O y w m c X V v d D t T Z W N 0 a W 9 u M S 9 Q c m 9 q Z W N 0 X 0 R N L 0 N o Y W 5 n Z W Q g V H l w Z S 5 7 T G F 1 b m N o Z W Q g R G F 0 Z S w x M n 0 m c X V v d D s s J n F 1 b 3 Q 7 U 2 V j d G l v b j E v U H J v a m V j d F 9 E T S 9 D a G F u Z 2 V k I F R 5 c G U u e 0 F 2 Z y B E Y X l z L D E z f S Z x d W 9 0 O y w m c X V v d D t T Z W N 0 a W 9 u M S 9 Q c m 9 q Z W N 0 X 0 R N L 0 N o Y W 5 n Z W Q g V H l w Z S 5 7 Z 2 9 h b C w x N H 0 m c X V v d D s s J n F 1 b 3 Q 7 U 2 V j d G l v b j E v U H J v a m V j d F 9 E T S 9 D a G F u Z 2 V k I F R 5 c G U u e 3 B s Z W R n Z W Q s M T V 9 J n F 1 b 3 Q 7 L C Z x d W 9 0 O 1 N l Y 3 R p b 2 4 x L 1 B y b 2 p l Y 3 R f R E 0 v Q 2 h h b m d l Z C B U e X B l L n t j d X J y Z W 5 j e S w x N n 0 m c X V v d D s s J n F 1 b 3 Q 7 U 2 V j d G l v b j E v U H J v a m V j d F 9 E T S 9 D a G F u Z 2 V k I F R 5 c G U u e 2 N 1 c n J l b m N 5 X 3 N 5 b W J v b C w x N 3 0 m c X V v d D s s J n F 1 b 3 Q 7 U 2 V j d G l v b j E v U H J v a m V j d F 9 E T S 9 D a G F u Z 2 V k I F R 5 c G U u e 3 V z Z F 9 w b G V k Z 2 V k L D E 4 f S Z x d W 9 0 O y w m c X V v d D t T Z W N 0 a W 9 u M S 9 Q c m 9 q Z W N 0 X 0 R N L 0 N o Y W 5 n Z W Q g V H l w Z S 5 7 c 3 R h d G l j X 3 V z Z F 9 y Y X R l L D E 5 f S Z x d W 9 0 O y w m c X V v d D t T Z W N 0 a W 9 u M S 9 Q c m 9 q Z W N 0 X 0 R N L 0 N o Y W 5 n Z W Q g V H l w Z S 5 7 R 2 9 h b C B J b i B V U 0 Q s M j B 9 J n F 1 b 3 Q 7 L C Z x d W 9 0 O 1 N l Y 3 R p b 2 4 x L 1 B y b 2 p l Y 3 R f R E 0 v Q 2 h h b m d l Z C B U e X B l L n t i Y W N r Z X J z X 2 N v d W 5 0 L D I x f S Z x d W 9 0 O 1 0 s J n F 1 b 3 Q 7 Q 2 9 s d W 1 u Q 2 9 1 b n Q m c X V v d D s 6 M j I s J n F 1 b 3 Q 7 S 2 V 5 Q 2 9 s d W 1 u T m F t Z X M m c X V v d D s 6 W 1 0 s J n F 1 b 3 Q 7 Q 2 9 s d W 1 u S W R l b n R p d G l l c y Z x d W 9 0 O z p b J n F 1 b 3 Q 7 U 2 V j d G l v b j E v U H J v a m V j d F 9 E T S 9 D a G F u Z 2 V k I F R 5 c G U u e 2 l k L D B 9 J n F 1 b 3 Q 7 L C Z x d W 9 0 O 1 N l Y 3 R p b 2 4 x L 1 B y b 2 p l Y 3 R f R E 0 v Q 2 h h b m d l Z C B U e X B l L n t T d G F 0 d X M s M X 0 m c X V v d D s s J n F 1 b 3 Q 7 U 2 V j d G l v b j E v U H J v a m V j d F 9 E T S 9 D a G F u Z 2 V k I F R 5 c G U u e 2 5 h b W U s M n 0 m c X V v d D s s J n F 1 b 3 Q 7 U 2 V j d G l v b j E v U H J v a m V j d F 9 E T S 9 D a G F u Z 2 V k I F R 5 c G U u e 2 N v d W 5 0 c n k s M 3 0 m c X V v d D s s J n F 1 b 3 Q 7 U 2 V j d G l v b j E v U H J v a m V j d F 9 E T S 9 D a G F u Z 2 V k I F R 5 c G U u e 2 N y Z W F 0 b 3 J f a W Q s N H 0 m c X V v d D s s J n F 1 b 3 Q 7 U 2 V j d G l v b j E v U H J v a m V j d F 9 E T S 9 D a G F u Z 2 V k I F R 5 c G U u e 2 x v Y 2 F 0 a W 9 u X 2 l k L D V 9 J n F 1 b 3 Q 7 L C Z x d W 9 0 O 1 N l Y 3 R p b 2 4 x L 1 B y b 2 p l Y 3 R f R E 0 v Q 2 h h b m d l Z C B U e X B l L n t j Y X R l Z 2 9 y e V 9 p Z C w 2 f S Z x d W 9 0 O y w m c X V v d D t T Z W N 0 a W 9 u M S 9 Q c m 9 q Z W N 0 X 0 R N L 0 N o Y W 5 n Z W Q g V H l w Z S 5 7 Q 3 J l Y X R l Z C B k Y X R l L D d 9 J n F 1 b 3 Q 7 L C Z x d W 9 0 O 1 N l Y 3 R p b 2 4 x L 1 B y b 2 p l Y 3 R f R E 0 v Q 2 h h b m d l Z C B U e X B l L n t E Z W F k b G l u Z S B E Y X R l L D h 9 J n F 1 b 3 Q 7 L C Z x d W 9 0 O 1 N l Y 3 R p b 2 4 x L 1 B y b 2 p l Y 3 R f R E 0 v Q 2 h h b m d l Z C B U e X B l L n t V c G R h d G V k I E R h d G U s O X 0 m c X V v d D s s J n F 1 b 3 Q 7 U 2 V j d G l v b j E v U H J v a m V j d F 9 E T S 9 D a G F u Z 2 V k I F R 5 c G U u e 1 N 0 Y X R l I E N o Y W 5 n Z W Q g R G F 0 Z S w x M H 0 m c X V v d D s s J n F 1 b 3 Q 7 U 2 V j d G l v b j E v U H J v a m V j d F 9 E T S 9 D a G F u Z 2 V k I F R 5 c G U u e 1 N 1 Y 2 N l c 3 N m d W w g R G F 0 Z S w x M X 0 m c X V v d D s s J n F 1 b 3 Q 7 U 2 V j d G l v b j E v U H J v a m V j d F 9 E T S 9 D a G F u Z 2 V k I F R 5 c G U u e 0 x h d W 5 j a G V k I E R h d G U s M T J 9 J n F 1 b 3 Q 7 L C Z x d W 9 0 O 1 N l Y 3 R p b 2 4 x L 1 B y b 2 p l Y 3 R f R E 0 v Q 2 h h b m d l Z C B U e X B l L n t B d m c g R G F 5 c y w x M 3 0 m c X V v d D s s J n F 1 b 3 Q 7 U 2 V j d G l v b j E v U H J v a m V j d F 9 E T S 9 D a G F u Z 2 V k I F R 5 c G U u e 2 d v Y W w s M T R 9 J n F 1 b 3 Q 7 L C Z x d W 9 0 O 1 N l Y 3 R p b 2 4 x L 1 B y b 2 p l Y 3 R f R E 0 v Q 2 h h b m d l Z C B U e X B l L n t w b G V k Z 2 V k L D E 1 f S Z x d W 9 0 O y w m c X V v d D t T Z W N 0 a W 9 u M S 9 Q c m 9 q Z W N 0 X 0 R N L 0 N o Y W 5 n Z W Q g V H l w Z S 5 7 Y 3 V y c m V u Y 3 k s M T Z 9 J n F 1 b 3 Q 7 L C Z x d W 9 0 O 1 N l Y 3 R p b 2 4 x L 1 B y b 2 p l Y 3 R f R E 0 v Q 2 h h b m d l Z C B U e X B l L n t j d X J y Z W 5 j e V 9 z e W 1 i b 2 w s M T d 9 J n F 1 b 3 Q 7 L C Z x d W 9 0 O 1 N l Y 3 R p b 2 4 x L 1 B y b 2 p l Y 3 R f R E 0 v Q 2 h h b m d l Z C B U e X B l L n t 1 c 2 R f c G x l Z G d l Z C w x O H 0 m c X V v d D s s J n F 1 b 3 Q 7 U 2 V j d G l v b j E v U H J v a m V j d F 9 E T S 9 D a G F u Z 2 V k I F R 5 c G U u e 3 N 0 Y X R p Y 1 9 1 c 2 R f c m F 0 Z S w x O X 0 m c X V v d D s s J n F 1 b 3 Q 7 U 2 V j d G l v b j E v U H J v a m V j d F 9 E T S 9 D a G F u Z 2 V k I F R 5 c G U u e 0 d v Y W w g S W 4 g V V N E L D I w f S Z x d W 9 0 O y w m c X V v d D t T Z W N 0 a W 9 u M S 9 Q c m 9 q Z W N 0 X 0 R N L 0 N o Y W 5 n Z W Q g V H l w Z S 5 7 Y m F j a 2 V y c 1 9 j b 3 V u d C w y M X 0 m c X V v d D t d L C Z x d W 9 0 O 1 J l b G F 0 a W 9 u c 2 h p c E l u Z m 8 m c X V v d D s 6 W 1 1 9 I i 8 + P E V u d H J 5 I F R 5 c G U 9 I l J l c 3 V s d F R 5 c G U i I F Z h b H V l P S J z V G F i b G U i L z 4 8 R W 5 0 c n k g V H l w Z T 0 i R m l s b E 9 i a m V j d F R 5 c G U i I F Z h b H V l P S J z U G l 2 b 3 R U Y W J s Z S I v P j x F b n R y e S B U e X B l P S J O Y W 1 l V X B k Y X R l Z E F m d G V y R m l s b C I g V m F s d W U 9 I m w w I i 8 + P E V u d H J 5 I F R 5 c G U 9 I l B p d m 9 0 T 2 J q Z W N 0 T m F t Z S I g V m F s d W U 9 I n N T a G V l d D Q h R G h h Y m 9 y Z C I v P j w v U 3 R h Y m x l R W 5 0 c m l l c z 4 8 L 0 l 0 Z W 0 + P E l 0 Z W 0 + P E l 0 Z W 1 M b 2 N h d G l v b j 4 8 S X R l b V R 5 c G U + R m 9 y b X V s Y T w v S X R l b V R 5 c G U + P E l 0 Z W 1 Q Y X R o P l N l Y 3 R p b 2 4 x L 0 x v Y 2 F 0 a W 9 u P C 9 J d G V t U G F 0 a D 4 8 L 0 l 0 Z W 1 M b 2 N h d G l v b j 4 8 U 3 R h Y m x l R W 5 0 c m l l c z 4 8 R W 5 0 c n k g V H l w Z T 0 i Q W R k Z W R U b 0 R h d G F N b 2 R l b C I g V m F s d W U 9 I m w x I i 8 + P E V u d H J 5 I F R 5 c G U 9 I k J 1 Z m Z l c k 5 l e H R S Z W Z y Z X N o I i B W Y W x 1 Z T 0 i b D E i L z 4 8 R W 5 0 c n k g V H l w Z T 0 i R m l s b E N v d W 5 0 I i B W Y W x 1 Z T 0 i b D I z M j U y I i 8 + P E V u d H J 5 I F R 5 c G U 9 I k Z p b G x F b m F i b G V k I i B W Y W x 1 Z T 0 i b D A i L z 4 8 R W 5 0 c n k g V H l w Z T 0 i R m l s b E V y c m 9 y Q 2 9 k Z S I g V m F s d W U 9 I n N V b m t u b 3 d u I i 8 + P E V u d H J 5 I F R 5 c G U 9 I k Z p b G x F c n J v c k N v d W 5 0 I i B W Y W x 1 Z T 0 i b D A i L z 4 8 R W 5 0 c n k g V H l w Z T 0 i R m l s b E x h c 3 R V c G R h d G V k I i B W Y W x 1 Z T 0 i Z D I w M j Q t M T A t M T l U M D U 6 M z A 6 M z U u M D M 1 O D Q 2 M V o i L z 4 8 R W 5 0 c n k g V H l w Z T 0 i R m l s b E N v b H V t b l R 5 c G V z I i B W Y W x 1 Z T 0 i c 0 F 3 W U d C Z 1 l H Q V F Z Q S I v P j x F b n R y e S B U e X B l P S J G a W x s Q 2 9 s d W 1 u T m F t Z X M i I F Z h b H V l P S J z W y Z x d W 9 0 O 2 l k J n F 1 b 3 Q 7 L C Z x d W 9 0 O 2 R p c 3 B s Y X l h Y m x l X 2 5 h b W U m c X V v d D s s J n F 1 b 3 Q 7 d H l w Z S Z x d W 9 0 O y w m c X V v d D t u Y W 1 l J n F 1 b 3 Q 7 L C Z x d W 9 0 O 3 N 0 Y X R l J n F 1 b 3 Q 7 L C Z x d W 9 0 O 3 N o b 3 J 0 X 2 5 h b W U m c X V v d D s s J n F 1 b 3 Q 7 a X N f c m 9 v d C Z x d W 9 0 O y w m c X V v d D t j b 3 V u d H J 5 J n F 1 b 3 Q 7 L C Z x d W 9 0 O 2 x v Y 2 F s a X p l Z F 9 u Y 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i M T A w N T M 0 O S 1 k O G M 3 L T Q 2 O T U t O T J j Z S 1 i Z m V l N z c 5 N T B h N W M i L z 4 8 R W 5 0 c n k g V H l w Z T 0 i U m V s Y X R p b 2 5 z a G l w S W 5 m b 0 N v b n R h a W 5 l c i I g V m F s d W U 9 I n N 7 J n F 1 b 3 Q 7 Y 2 9 s d W 1 u Q 2 9 1 b n Q m c X V v d D s 6 O S w m c X V v d D t r Z X l D b 2 x 1 b W 5 O Y W 1 l c y Z x d W 9 0 O z p b X S w m c X V v d D t x d W V y e V J l b G F 0 a W 9 u c 2 h p c H M m c X V v d D s 6 W 1 0 s J n F 1 b 3 Q 7 Y 2 9 s d W 1 u S W R l b n R p d G l l c y Z x d W 9 0 O z p b J n F 1 b 3 Q 7 U 2 V j d G l v b j E v T G 9 j Y X R p b 2 4 v Q 2 h h b m d l Z C B U e X B l L n t p Z C w w f S Z x d W 9 0 O y w m c X V v d D t T Z W N 0 a W 9 u M S 9 M b 2 N h d G l v b i 9 D a G F u Z 2 V k I F R 5 c G U u e 2 R p c 3 B s Y X l h Y m x l X 2 5 h b W U s M X 0 m c X V v d D s s J n F 1 b 3 Q 7 U 2 V j d G l v b j E v T G 9 j Y X R p b 2 4 v Q 2 h h b m d l Z C B U e X B l L n t 0 e X B l L D J 9 J n F 1 b 3 Q 7 L C Z x d W 9 0 O 1 N l Y 3 R p b 2 4 x L 0 x v Y 2 F 0 a W 9 u L 0 N o Y W 5 n Z W Q g V H l w Z S 5 7 b m F t Z S w z f S Z x d W 9 0 O y w m c X V v d D t T Z W N 0 a W 9 u M S 9 M b 2 N h d G l v b i 9 D a G F u Z 2 V k I F R 5 c G U u e 3 N 0 Y X R l L D R 9 J n F 1 b 3 Q 7 L C Z x d W 9 0 O 1 N l Y 3 R p b 2 4 x L 0 x v Y 2 F 0 a W 9 u L 0 N o Y W 5 n Z W Q g V H l w Z S 5 7 c 2 h v c n R f b m F t Z S w 1 f S Z x d W 9 0 O y w m c X V v d D t T Z W N 0 a W 9 u M S 9 M b 2 N h d G l v b i 9 D a G F u Z 2 V k I F R 5 c G U u e 2 l z X 3 J v b 3 Q s N n 0 m c X V v d D s s J n F 1 b 3 Q 7 U 2 V j d G l v b j E v T G 9 j Y X R p b 2 4 v Q 2 h h b m d l Z C B U e X B l L n t j b 3 V u d H J 5 L D d 9 J n F 1 b 3 Q 7 L C Z x d W 9 0 O 1 N l Y 3 R p b 2 4 x L 0 x v Y 2 F 0 a W 9 u L 0 N o Y W 5 n Z W Q g V H l w Z S 5 7 b G 9 j Y W x p e m V k X 2 5 h b W U s O H 0 m c X V v d D t d L C Z x d W 9 0 O 0 N v b H V t b k N v d W 5 0 J n F 1 b 3 Q 7 O j k s J n F 1 b 3 Q 7 S 2 V 5 Q 2 9 s d W 1 u T m F t Z X M m c X V v d D s 6 W 1 0 s J n F 1 b 3 Q 7 Q 2 9 s d W 1 u S W R l b n R p d G l l c y Z x d W 9 0 O z p b J n F 1 b 3 Q 7 U 2 V j d G l v b j E v T G 9 j Y X R p b 2 4 v Q 2 h h b m d l Z C B U e X B l L n t p Z C w w f S Z x d W 9 0 O y w m c X V v d D t T Z W N 0 a W 9 u M S 9 M b 2 N h d G l v b i 9 D a G F u Z 2 V k I F R 5 c G U u e 2 R p c 3 B s Y X l h Y m x l X 2 5 h b W U s M X 0 m c X V v d D s s J n F 1 b 3 Q 7 U 2 V j d G l v b j E v T G 9 j Y X R p b 2 4 v Q 2 h h b m d l Z C B U e X B l L n t 0 e X B l L D J 9 J n F 1 b 3 Q 7 L C Z x d W 9 0 O 1 N l Y 3 R p b 2 4 x L 0 x v Y 2 F 0 a W 9 u L 0 N o Y W 5 n Z W Q g V H l w Z S 5 7 b m F t Z S w z f S Z x d W 9 0 O y w m c X V v d D t T Z W N 0 a W 9 u M S 9 M b 2 N h d G l v b i 9 D a G F u Z 2 V k I F R 5 c G U u e 3 N 0 Y X R l L D R 9 J n F 1 b 3 Q 7 L C Z x d W 9 0 O 1 N l Y 3 R p b 2 4 x L 0 x v Y 2 F 0 a W 9 u L 0 N o Y W 5 n Z W Q g V H l w Z S 5 7 c 2 h v c n R f b m F t Z S w 1 f S Z x d W 9 0 O y w m c X V v d D t T Z W N 0 a W 9 u M S 9 M b 2 N h d G l v b i 9 D a G F u Z 2 V k I F R 5 c G U u e 2 l z X 3 J v b 3 Q s N n 0 m c X V v d D s s J n F 1 b 3 Q 7 U 2 V j d G l v b j E v T G 9 j Y X R p b 2 4 v Q 2 h h b m d l Z C B U e X B l L n t j b 3 V u d H J 5 L D d 9 J n F 1 b 3 Q 7 L C Z x d W 9 0 O 1 N l Y 3 R p b 2 4 x L 0 x v Y 2 F 0 a W 9 u L 0 N o Y W 5 n Z W Q g V H l w Z S 5 7 b G 9 j Y W x p e m V k X 2 5 h b W U s O H 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T a G V l d D Q h R G h h Y m 9 y Z C I v P j w v U 3 R h Y m x l R W 5 0 c m l l c z 4 8 L 0 l 0 Z W 0 + P E l 0 Z W 0 + P E l 0 Z W 1 M b 2 N h d G l v b j 4 8 S X R l b V R 5 c G U + R m 9 y b X V s Y T w v S X R l b V R 5 c G U + P E l 0 Z W 1 Q Y X R o P l N l Y 3 R p b 2 4 x L 0 N y Z W F 0 b 3 I 8 L 0 l 0 Z W 1 Q Y X R o P j w v S X R l b U x v Y 2 F 0 a W 9 u P j x T d G F i b G V F b n R y a W V z P j x F b n R y e S B U e X B l P S J B Z G R l Z F R v R G F 0 Y U 1 v Z G V s I i B W Y W x 1 Z T 0 i b D E i L z 4 8 R W 5 0 c n k g V H l w Z T 0 i Q n V m Z m V y T m V 4 d F J l Z n J l c 2 g i I F Z h b H V l P S J s M S I v P j x F b n R y e S B U e X B l P S J G a W x s Q 2 9 1 b n Q i I F Z h b H V l P S J s M z M 0 O D Q x I i 8 + P E V u d H J 5 I F R 5 c G U 9 I k Z p b G x F b m F i b G V k I i B W Y W x 1 Z T 0 i b D A i L z 4 8 R W 5 0 c n k g V H l w Z T 0 i R m l s b E V y c m 9 y Q 2 9 k Z S I g V m F s d W U 9 I n N V b m t u b 3 d u I i 8 + P E V u d H J 5 I F R 5 c G U 9 I k Z p b G x F c n J v c k N v d W 5 0 I i B W Y W x 1 Z T 0 i b D E y I i 8 + P E V u d H J 5 I F R 5 c G U 9 I k Z p b G x M Y X N 0 V X B k Y X R l Z C I g V m F s d W U 9 I m Q y M D I 0 L T E w L T E 5 V D A 1 O j M w O j M 1 L j A 2 N z A 5 M z J a I i 8 + P E V u d H J 5 I F R 5 c G U 9 I k Z p b G x D b 2 x 1 b W 5 U e X B l c y I g V m F s d W U 9 I n N B d 1 l B I i 8 + P E V u d H J 5 I F R 5 c G U 9 I k Z p b G x D b 2 x 1 b W 5 O Y W 1 l c y I g V m F s d W U 9 I n N b J n F 1 b 3 Q 7 a W Q m c X V v d D s s J n F 1 b 3 Q 7 b m F t Z S Z x d W 9 0 O y w m c X V v d D t j a G 9 z Z W 5 f Y 3 V y c m V u Y 3 k 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M w N j I 3 M m I x L T Y 2 M z c t N D F m O C 0 4 N D k 3 L T U 1 M m R h N j E 2 M 2 M 2 M i I v P j x F b n R y e S B U e X B l P S J S Z W x h d G l v b n N o a X B J b m Z v Q 2 9 u d G F p b m V y I i B W Y W x 1 Z T 0 i c 3 s m c X V v d D t j b 2 x 1 b W 5 D b 3 V u d C Z x d W 9 0 O z o z L C Z x d W 9 0 O 2 t l e U N v b H V t b k 5 h b W V z J n F 1 b 3 Q 7 O l t d L C Z x d W 9 0 O 3 F 1 Z X J 5 U m V s Y X R p b 2 5 z a G l w c y Z x d W 9 0 O z p b X S w m c X V v d D t j b 2 x 1 b W 5 J Z G V u d G l 0 a W V z J n F 1 b 3 Q 7 O l s m c X V v d D t T Z W N 0 a W 9 u M S 9 D c m V h d G 9 y L 0 N o Y W 5 n Z W Q g V H l w Z S 5 7 a W Q s M H 0 m c X V v d D s s J n F 1 b 3 Q 7 U 2 V j d G l v b j E v Q 3 J l Y X R v c i 9 D a G F u Z 2 V k I F R 5 c G U u e 2 5 h b W U s M X 0 m c X V v d D s s J n F 1 b 3 Q 7 U 2 V j d G l v b j E v Q 3 J l Y X R v c i 9 D a G F u Z 2 V k I F R 5 c G U u e 2 N o b 3 N l b l 9 j d X J y Z W 5 j e S w y f S Z x d W 9 0 O 1 0 s J n F 1 b 3 Q 7 Q 2 9 s d W 1 u Q 2 9 1 b n Q m c X V v d D s 6 M y w m c X V v d D t L Z X l D b 2 x 1 b W 5 O Y W 1 l c y Z x d W 9 0 O z p b X S w m c X V v d D t D b 2 x 1 b W 5 J Z G V u d G l 0 a W V z J n F 1 b 3 Q 7 O l s m c X V v d D t T Z W N 0 a W 9 u M S 9 D c m V h d G 9 y L 0 N o Y W 5 n Z W Q g V H l w Z S 5 7 a W Q s M H 0 m c X V v d D s s J n F 1 b 3 Q 7 U 2 V j d G l v b j E v Q 3 J l Y X R v c i 9 D a G F u Z 2 V k I F R 5 c G U u e 2 5 h b W U s M X 0 m c X V v d D s s J n F 1 b 3 Q 7 U 2 V j d G l v b j E v Q 3 J l Y X R v c i 9 D a G F u Z 2 V k I F R 5 c G U u e 2 N o b 3 N l b l 9 j d X J y Z W 5 j e S w y 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Q 2 F 0 Z W d v c n k 8 L 0 l 0 Z W 1 Q Y X R o P j w v S X R l b U x v Y 2 F 0 a W 9 u P j x T d G F i b G V F b n R y a W V z P j x F b n R y e S B U e X B l P S J B Z G R l Z F R v R G F 0 Y U 1 v Z G V s I i B W Y W x 1 Z T 0 i b D E i L z 4 8 R W 5 0 c n k g V H l w Z T 0 i Q n V m Z m V y T m V 4 d F J l Z n J l c 2 g i I F Z h b H V l P S J s M S I v P j x F b n R y e S B U e X B l P S J G a W x s Q 2 9 1 b n Q i I F Z h b H V l P S J s M T Y 5 I i 8 + P E V u d H J 5 I F R 5 c G U 9 I k Z p b G x F b m F i b G V k I i B W Y W x 1 Z T 0 i b D A i L z 4 8 R W 5 0 c n k g V H l w Z T 0 i R m l s b E V y c m 9 y Q 2 9 k Z S I g V m F s d W U 9 I n N V b m t u b 3 d u I i 8 + P E V u d H J 5 I F R 5 c G U 9 I k Z p b G x F c n J v c k N v d W 5 0 I i B W Y W x 1 Z T 0 i b D A i L z 4 8 R W 5 0 c n k g V H l w Z T 0 i R m l s b E x h c 3 R V c G R h d G V k I i B W Y W x 1 Z T 0 i Z D I w M j Q t M T A t M T l U M D U 6 M z A 6 M z U u M T Q 1 M j E 1 N l o i L z 4 8 R W 5 0 c n k g V H l w Z T 0 i R m l s b E N v b H V t b l R 5 c G V z I i B W Y W x 1 Z T 0 i c 0 F 3 W U R B d z 0 9 I i 8 + P E V u d H J 5 I F R 5 c G U 9 I k Z p b G x D b 2 x 1 b W 5 O Y W 1 l c y I g V m F s d W U 9 I n N b J n F 1 b 3 Q 7 a W Q m c X V v d D s s J n F 1 b 3 Q 7 b m F t Z S Z x d W 9 0 O y w m c X V v d D t w Y X J l b n R f a W Q m c X V v d D s s J n F 1 b 3 Q 7 c G 9 z a X R p b 2 4 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2 R l M T U 3 N D V i L W Q x N W M t N D g y Z i 0 5 Y T F l L T c z Z G Y 4 N z g w Z j c 1 M C I v P j x F b n R y e S B U e X B l P S J S Z W x h d G l v b n N o a X B J b m Z v Q 2 9 u d G F p b m V y I i B W Y W x 1 Z T 0 i c 3 s m c X V v d D t j b 2 x 1 b W 5 D b 3 V u d C Z x d W 9 0 O z o 0 L C Z x d W 9 0 O 2 t l e U N v b H V t b k 5 h b W V z J n F 1 b 3 Q 7 O l t d L C Z x d W 9 0 O 3 F 1 Z X J 5 U m V s Y X R p b 2 5 z a G l w c y Z x d W 9 0 O z p b X S w m c X V v d D t j b 2 x 1 b W 5 J Z G V u d G l 0 a W V z J n F 1 b 3 Q 7 O l s m c X V v d D t T Z W N 0 a W 9 u M S 9 D Y X R l Z 2 9 y e S 9 D a G F u Z 2 V k I F R 5 c G U u e 2 l k L D B 9 J n F 1 b 3 Q 7 L C Z x d W 9 0 O 1 N l Y 3 R p b 2 4 x L 0 N h d G V n b 3 J 5 L 0 N o Y W 5 n Z W Q g V H l w Z S 5 7 b m F t Z S w x f S Z x d W 9 0 O y w m c X V v d D t T Z W N 0 a W 9 u M S 9 D Y X R l Z 2 9 y e S 9 D a G F u Z 2 V k I F R 5 c G U u e 3 B h c m V u d F 9 p Z C w y f S Z x d W 9 0 O y w m c X V v d D t T Z W N 0 a W 9 u M S 9 D Y X R l Z 2 9 y e S 9 D a G F u Z 2 V k I F R 5 c G U u e 3 B v c 2 l 0 a W 9 u L D N 9 J n F 1 b 3 Q 7 X S w m c X V v d D t D b 2 x 1 b W 5 D b 3 V u d C Z x d W 9 0 O z o 0 L C Z x d W 9 0 O 0 t l e U N v b H V t b k 5 h b W V z J n F 1 b 3 Q 7 O l t d L C Z x d W 9 0 O 0 N v b H V t b k l k Z W 5 0 a X R p Z X M m c X V v d D s 6 W y Z x d W 9 0 O 1 N l Y 3 R p b 2 4 x L 0 N h d G V n b 3 J 5 L 0 N o Y W 5 n Z W Q g V H l w Z S 5 7 a W Q s M H 0 m c X V v d D s s J n F 1 b 3 Q 7 U 2 V j d G l v b j E v Q 2 F 0 Z W d v c n k v Q 2 h h b m d l Z C B U e X B l L n t u Y W 1 l L D F 9 J n F 1 b 3 Q 7 L C Z x d W 9 0 O 1 N l Y 3 R p b 2 4 x L 0 N h d G V n b 3 J 5 L 0 N o Y W 5 n Z W Q g V H l w Z S 5 7 c G F y Z W 5 0 X 2 l k L D J 9 J n F 1 b 3 Q 7 L C Z x d W 9 0 O 1 N l Y 3 R p b 2 4 x L 0 N h d G V n b 3 J 5 L 0 N o Y W 5 n Z W Q g V H l w Z S 5 7 c G 9 z a X R p b 2 4 s M 3 0 m c X V v d D t d L C Z x d W 9 0 O 1 J l b G F 0 a W 9 u c 2 h p c E l u Z m 8 m c X V v d D s 6 W 1 1 9 I i 8 + P E V u d H J 5 I F R 5 c G U 9 I l J l c 3 V s d F R 5 c G U i I F Z h b H V l P S J z V G F i b G U i L z 4 8 R W 5 0 c n k g V H l w Z T 0 i R m l s b E 9 i a m V j d F R 5 c G U i I F Z h b H V l P S J z Q 2 9 u b m V j d G l v b k 9 u b H k i L z 4 8 R W 5 0 c n k g V H l w Z T 0 i T m F t Z V V w Z G F 0 Z W R B Z n R l c k Z p b G w i I F Z h b H V l P S J s M C I v P j w v U 3 R h Y m x l R W 5 0 c m l l c z 4 8 L 0 l 0 Z W 0 + P E l 0 Z W 0 + P E l 0 Z W 1 M b 2 N h d G l v b j 4 8 S X R l b V R 5 c G U + R m 9 y b X V s Y T w v S X R l b V R 5 c G U + P E l 0 Z W 1 Q Y X R o P l N l Y 3 R p b 2 4 x L 0 N h b G V u Z G F y M T w v S X R l b V B h d G g + P C 9 J d G V t T G 9 j Y X R p b 2 4 + P F N 0 Y W J s Z U V u d H J p Z X M + P E V u d H J 5 I F R 5 c G U 9 I k F k Z G V k V G 9 E Y X R h T W 9 k Z W w i I F Z h b H V l P S J s M S I v P j x F b n R y e S B U e X B l P S J C d W Z m Z X J O Z X h 0 U m V m c m V z a C I g V m F s d W U 9 I m w x I i 8 + P E V u d H J 5 I F R 5 c G U 9 I k Z p b G x D b 3 V u d C I g V m F s d W U 9 I m w z N j U 4 O T I i L z 4 8 R W 5 0 c n k g V H l w Z T 0 i R m l s b E V u Y W J s Z W Q i I F Z h b H V l P S J s M C I v P j x F b n R y e S B U e X B l P S J G a W x s R X J y b 3 J D b 2 R l I i B W Y W x 1 Z T 0 i c 1 V u a 2 5 v d 2 4 i L z 4 8 R W 5 0 c n k g V H l w Z T 0 i R m l s b E V y c m 9 y Q 2 9 1 b n Q i I F Z h b H V l P S J s M C I v P j x F b n R y e S B U e X B l P S J G a W x s T G F z d F V w Z G F 0 Z W Q i I F Z h b H V l P S J k M j A y N C 0 x M C 0 x O V Q w N T o z M D o z N S 4 x N j A 4 M z g z W i I v P j x F b n R y e S B U e X B l P S J G a W x s Q 2 9 s d W 1 u V H l w Z X M i I F Z h b H V l P S J z Q X d r R E F 3 W U p B d 1 l H Q m c 9 P S I v P j x F b n R y e S B U e X B l P S J G a W x s Q 2 9 s d W 1 u T m F t Z X M i I F Z h b H V l P S J z W y Z x d W 9 0 O 0 l E I C Z x d W 9 0 O y w m c X V v d D t D c m V h d G V k I G R h d G U m c X V v d D s s J n F 1 b 3 Q 7 W W V h c i Z x d W 9 0 O y w m c X V v d D t t b 2 5 0 a C Z x d W 9 0 O y w m c X V v d D t N b 2 5 0 a C B u Y W 1 l J n F 1 b 3 Q 7 L C Z x d W 9 0 O 1 l l Y X I t T W 9 u d G g m c X V v d D s s J n F 1 b 3 Q 7 V 2 V l a 2 R h e S B O d W 1 i Z X I m c X V v d D s s J n F 1 b 3 Q 7 V 2 V l a 2 R h e S B O Y W 1 l J n F 1 b 3 Q 7 L C Z x d W 9 0 O 0 Z p b m F u Y 2 l h b C B N b 2 5 0 a C Z x d W 9 0 O y w m c X V v d D t G a W 5 h b m N p Y W w g U X V h c n R l c j I 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l E I i B W Y W x 1 Z T 0 i c z U 2 Z m Q 2 M m I y L T h j N 2 U t N D g 3 N C 0 4 M m N i L T c 3 Y j h m N T R k N z I 0 N S I v P j x F b n R y e S B U e X B l P S J S Z W x h d G l v b n N o a X B J b m Z v Q 2 9 u d G F p b m V y I i B W Y W x 1 Z T 0 i c 3 s m c X V v d D t j b 2 x 1 b W 5 D b 3 V u d C Z x d W 9 0 O z o x M C w m c X V v d D t r Z X l D b 2 x 1 b W 5 O Y W 1 l c y Z x d W 9 0 O z p b X S w m c X V v d D t x d W V y e V J l b G F 0 a W 9 u c 2 h p c H M m c X V v d D s 6 W 1 0 s J n F 1 b 3 Q 7 Y 2 9 s d W 1 u S W R l b n R p d G l l c y Z x d W 9 0 O z p b J n F 1 b 3 Q 7 U 2 V j d G l v b j E v Q 2 F s Z W 5 k Y X I x L 0 N o Y W 5 n Z W Q g V H l w Z S 5 7 S U Q g L D B 9 J n F 1 b 3 Q 7 L C Z x d W 9 0 O 1 N l Y 3 R p b 2 4 x L 0 N h b G V u Z G F y M S 9 D a G F u Z 2 V k I F R 5 c G U u e 0 N y Z W F 0 Z W Q g Z G F 0 Z S w x f S Z x d W 9 0 O y w m c X V v d D t T Z W N 0 a W 9 u M S 9 D Y W x l b m R h c j E v Q 2 h h b m d l Z C B U e X B l L n t Z Z W F y L D J 9 J n F 1 b 3 Q 7 L C Z x d W 9 0 O 1 N l Y 3 R p b 2 4 x L 0 N h b G V u Z G F y M S 9 D a G F u Z 2 V k I F R 5 c G U u e 2 1 v b n R o L D N 9 J n F 1 b 3 Q 7 L C Z x d W 9 0 O 1 N l Y 3 R p b 2 4 x L 0 N h b G V u Z G F y M S 9 D a G F u Z 2 V k I F R 5 c G U u e 0 1 v b n R o I G 5 h b W U s N H 0 m c X V v d D s s J n F 1 b 3 Q 7 U 2 V j d G l v b j E v Q 2 F s Z W 5 k Y X I x L 0 N o Y W 5 n Z W Q g V H l w Z S 5 7 W W V h c i 1 N b 2 5 0 a C w 1 f S Z x d W 9 0 O y w m c X V v d D t T Z W N 0 a W 9 u M S 9 D Y W x l b m R h c j E v Q 2 h h b m d l Z C B U e X B l L n t X Z W V r Z G F 5 I E 5 1 b W J l c i w 2 f S Z x d W 9 0 O y w m c X V v d D t T Z W N 0 a W 9 u M S 9 D Y W x l b m R h c j E v Q 2 h h b m d l Z C B U e X B l L n t X Z W V r Z G F 5 I E 5 h b W U s N 3 0 m c X V v d D s s J n F 1 b 3 Q 7 U 2 V j d G l v b j E v Q 2 F s Z W 5 k Y X I x L 0 N o Y W 5 n Z W Q g V H l w Z S 5 7 R m l u Y W 5 j a W F s I E 1 v b n R o L D h 9 J n F 1 b 3 Q 7 L C Z x d W 9 0 O 1 N l Y 3 R p b 2 4 x L 0 N h b G V u Z G F y M S 9 D a G F u Z 2 V k I F R 5 c G U u e 0 Z p b m F u Y 2 l h b C B R d W F y d G V y M i w 5 f S Z x d W 9 0 O 1 0 s J n F 1 b 3 Q 7 Q 2 9 s d W 1 u Q 2 9 1 b n Q m c X V v d D s 6 M T A s J n F 1 b 3 Q 7 S 2 V 5 Q 2 9 s d W 1 u T m F t Z X M m c X V v d D s 6 W 1 0 s J n F 1 b 3 Q 7 Q 2 9 s d W 1 u S W R l b n R p d G l l c y Z x d W 9 0 O z p b J n F 1 b 3 Q 7 U 2 V j d G l v b j E v Q 2 F s Z W 5 k Y X I x L 0 N o Y W 5 n Z W Q g V H l w Z S 5 7 S U Q g L D B 9 J n F 1 b 3 Q 7 L C Z x d W 9 0 O 1 N l Y 3 R p b 2 4 x L 0 N h b G V u Z G F y M S 9 D a G F u Z 2 V k I F R 5 c G U u e 0 N y Z W F 0 Z W Q g Z G F 0 Z S w x f S Z x d W 9 0 O y w m c X V v d D t T Z W N 0 a W 9 u M S 9 D Y W x l b m R h c j E v Q 2 h h b m d l Z C B U e X B l L n t Z Z W F y L D J 9 J n F 1 b 3 Q 7 L C Z x d W 9 0 O 1 N l Y 3 R p b 2 4 x L 0 N h b G V u Z G F y M S 9 D a G F u Z 2 V k I F R 5 c G U u e 2 1 v b n R o L D N 9 J n F 1 b 3 Q 7 L C Z x d W 9 0 O 1 N l Y 3 R p b 2 4 x L 0 N h b G V u Z G F y M S 9 D a G F u Z 2 V k I F R 5 c G U u e 0 1 v b n R o I G 5 h b W U s N H 0 m c X V v d D s s J n F 1 b 3 Q 7 U 2 V j d G l v b j E v Q 2 F s Z W 5 k Y X I x L 0 N o Y W 5 n Z W Q g V H l w Z S 5 7 W W V h c i 1 N b 2 5 0 a C w 1 f S Z x d W 9 0 O y w m c X V v d D t T Z W N 0 a W 9 u M S 9 D Y W x l b m R h c j E v Q 2 h h b m d l Z C B U e X B l L n t X Z W V r Z G F 5 I E 5 1 b W J l c i w 2 f S Z x d W 9 0 O y w m c X V v d D t T Z W N 0 a W 9 u M S 9 D Y W x l b m R h c j E v Q 2 h h b m d l Z C B U e X B l L n t X Z W V r Z G F 5 I E 5 h b W U s N 3 0 m c X V v d D s s J n F 1 b 3 Q 7 U 2 V j d G l v b j E v Q 2 F s Z W 5 k Y X I x L 0 N o Y W 5 n Z W Q g V H l w Z S 5 7 R m l u Y W 5 j a W F s I E 1 v b n R o L D h 9 J n F 1 b 3 Q 7 L C Z x d W 9 0 O 1 N l Y 3 R p b 2 4 x L 0 N h b G V u Z G F y M S 9 D a G F u Z 2 V k I F R 5 c G U u e 0 Z p b m F u Y 2 l h b C B R d W F y d G V y M i w 5 f S Z x d W 9 0 O 1 0 s J n F 1 b 3 Q 7 U m V s Y X R p b 2 5 z a G l w S W 5 m b y Z x d W 9 0 O z p b X X 0 i L z 4 8 R W 5 0 c n k g V H l w Z T 0 i U m V z d W x 0 V H l w Z S I g V m F s d W U 9 I n N U Y W J s Z S I v P j x F b n R y e S B U e X B l P S J G a W x s T 2 J q Z W N 0 V H l w Z S I g V m F s d W U 9 I n N Q a X Z v d F R h Y m x l I i 8 + P E V u d H J 5 I F R 5 c G U 9 I k 5 h b W V V c G R h d G V k Q W Z 0 Z X J G a W x s I i B W Y W x 1 Z T 0 i b D A i L z 4 8 R W 5 0 c n k g V H l w Z T 0 i U G l 2 b 3 R P Y m p l Y 3 R O Y W 1 l I i B W Y W x 1 Z T 0 i c 1 N o Z W V 0 N C F E a G F i b 3 J k I i 8 + P C 9 T d G F i b G V F b n R y a W V z P j w v S X R l b T 4 8 S X R l b T 4 8 S X R l b U x v Y 2 F 0 a W 9 u P j x J d G V t V H l w Z T 5 G b 3 J t d W x h P C 9 J d G V t V H l w Z T 4 8 S X R l b V B h d G g + U 2 V j d G l v b j E v U H J v a m V j d F 9 E T S 9 T b 3 V y Y 2 U 8 L 0 l 0 Z W 1 Q Y X R o P j w v S X R l b U x v Y 2 F 0 a W 9 u P j x T d G F i b G V F b n R y a W V z L z 4 8 L 0 l 0 Z W 0 + P E l 0 Z W 0 + P E l 0 Z W 1 M b 2 N h d G l v b j 4 8 S X R l b V R 5 c G U + R m 9 y b X V s Y T w v S X R l b V R 5 c G U + P E l 0 Z W 1 Q Y X R o P l N l Y 3 R p b 2 4 x L 1 B y b 2 p l Y 3 R f R E 0 v U H J v a m V j d F 9 E T V 9 T a G V l d D w v S X R l b V B h d G g + P C 9 J d G V t T G 9 j Y X R p b 2 4 + P F N 0 Y W J s Z U V u d H J p Z X M v P j w v S X R l b T 4 8 S X R l b T 4 8 S X R l b U x v Y 2 F 0 a W 9 u P j x J d G V t V H l w Z T 5 G b 3 J t d W x h P C 9 J d G V t V H l w Z T 4 8 S X R l b V B h d G g + U 2 V j d G l v b j E v U H J v a m V j d F 9 E T S 9 Q c m 9 t b 3 R l Z C U y M E h l Y W R l c n M 8 L 0 l 0 Z W 1 Q Y X R o P j w v S X R l b U x v Y 2 F 0 a W 9 u P j x T d G F i b G V F b n R y a W V z L z 4 8 L 0 l 0 Z W 0 + P E l 0 Z W 0 + P E l 0 Z W 1 M b 2 N h d G l v b j 4 8 S X R l b V R 5 c G U + R m 9 y b X V s Y T w v S X R l b V R 5 c G U + P E l 0 Z W 1 Q Y X R o P l N l Y 3 R p b 2 4 x L 1 B y b 2 p l Y 3 R f R E 0 v Q 2 h h b m d l Z C U y M F R 5 c G U 8 L 0 l 0 Z W 1 Q Y X R o P j w v S X R l b U x v Y 2 F 0 a W 9 u P j x T d G F i b G V F b n R y a W V z L z 4 8 L 0 l 0 Z W 0 + P E l 0 Z W 0 + P E l 0 Z W 1 M b 2 N h d G l v b j 4 8 S X R l b V R 5 c G U + R m 9 y b X V s Y T w v S X R l b V R 5 c G U + P E l 0 Z W 1 Q Y X R o P l N l Y 3 R p b 2 4 x L 0 x v Y 2 F 0 a W 9 u L 1 N v d X J j Z T w v S X R l b V B h d G g + P C 9 J d G V t T G 9 j Y X R p b 2 4 + P F N 0 Y W J s Z U V u d H J p Z X M v P j w v S X R l b T 4 8 S X R l b T 4 8 S X R l b U x v Y 2 F 0 a W 9 u P j x J d G V t V H l w Z T 5 G b 3 J t d W x h P C 9 J d G V t V H l w Z T 4 8 S X R l b V B h d G g + U 2 V j d G l v b j E v T G 9 j Y X R p b 2 4 v U 2 h l Z X Q x X 1 N o Z W V 0 P C 9 J d G V t U G F 0 a D 4 8 L 0 l 0 Z W 1 M b 2 N h d G l v b j 4 8 U 3 R h Y m x l R W 5 0 c m l l c y 8 + P C 9 J d G V t P j x J d G V t P j x J d G V t T G 9 j Y X R p b 2 4 + P E l 0 Z W 1 U e X B l P k Z v c m 1 1 b G E 8 L 0 l 0 Z W 1 U e X B l P j x J d G V t U G F 0 a D 5 T Z W N 0 a W 9 u M S 9 M b 2 N h d G l v b i 9 Q c m 9 t b 3 R l Z C U y M E h l Y W R l c n M 8 L 0 l 0 Z W 1 Q Y X R o P j w v S X R l b U x v Y 2 F 0 a W 9 u P j x T d G F i b G V F b n R y a W V z L z 4 8 L 0 l 0 Z W 0 + P E l 0 Z W 0 + P E l 0 Z W 1 M b 2 N h d G l v b j 4 8 S X R l b V R 5 c G U + R m 9 y b X V s Y T w v S X R l b V R 5 c G U + P E l 0 Z W 1 Q Y X R o P l N l Y 3 R p b 2 4 x L 0 x v Y 2 F 0 a W 9 u L 0 N o Y W 5 n Z W Q l M j B U e X B l P C 9 J d G V t U G F 0 a D 4 8 L 0 l 0 Z W 1 M b 2 N h d G l v b j 4 8 U 3 R h Y m x l R W 5 0 c m l l c y 8 + P C 9 J d G V t P j x J d G V t P j x J d G V t T G 9 j Y X R p b 2 4 + P E l 0 Z W 1 U e X B l P k Z v c m 1 1 b G E 8 L 0 l 0 Z W 1 U e X B l P j x J d G V t U G F 0 a D 5 T Z W N 0 a W 9 u M S 9 D c m V h d G 9 y L 1 N v d X J j Z T w v S X R l b V B h d G g + P C 9 J d G V t T G 9 j Y X R p b 2 4 + P F N 0 Y W J s Z U V u d H J p Z X M v P j w v S X R l b T 4 8 S X R l b T 4 8 S X R l b U x v Y 2 F 0 a W 9 u P j x J d G V t V H l w Z T 5 G b 3 J t d W x h P C 9 J d G V t V H l w Z T 4 8 S X R l b V B h d G g + U 2 V j d G l v b j E v Q 3 J l Y X R v c i 9 T a G V l d D F f U 2 h l Z X Q 8 L 0 l 0 Z W 1 Q Y X R o P j w v S X R l b U x v Y 2 F 0 a W 9 u P j x T d G F i b G V F b n R y a W V z L z 4 8 L 0 l 0 Z W 0 + P E l 0 Z W 0 + P E l 0 Z W 1 M b 2 N h d G l v b j 4 8 S X R l b V R 5 c G U + R m 9 y b X V s Y T w v S X R l b V R 5 c G U + P E l 0 Z W 1 Q Y X R o P l N l Y 3 R p b 2 4 x L 0 N y Z W F 0 b 3 I v U H J v b W 9 0 Z W Q l M j B I Z W F k Z X J z P C 9 J d G V t U G F 0 a D 4 8 L 0 l 0 Z W 1 M b 2 N h d G l v b j 4 8 U 3 R h Y m x l R W 5 0 c m l l c y 8 + P C 9 J d G V t P j x J d G V t P j x J d G V t T G 9 j Y X R p b 2 4 + P E l 0 Z W 1 U e X B l P k Z v c m 1 1 b G E 8 L 0 l 0 Z W 1 U e X B l P j x J d G V t U G F 0 a D 5 T Z W N 0 a W 9 u M S 9 D c m V h d G 9 y L 0 N o Y W 5 n Z W Q l M j B U e X B l P C 9 J d G V t U G F 0 a D 4 8 L 0 l 0 Z W 1 M b 2 N h d G l v b j 4 8 U 3 R h Y m x l R W 5 0 c m l l c y 8 + P C 9 J d G V t P j x J d G V t P j x J d G V t T G 9 j Y X R p b 2 4 + P E l 0 Z W 1 U e X B l P k Z v c m 1 1 b G E 8 L 0 l 0 Z W 1 U e X B l P j x J d G V t U G F 0 a D 5 T Z W N 0 a W 9 u M S 9 D Y X R l Z 2 9 y e S 9 T b 3 V y Y 2 U 8 L 0 l 0 Z W 1 Q Y X R o P j w v S X R l b U x v Y 2 F 0 a W 9 u P j x T d G F i b G V F b n R y a W V z L z 4 8 L 0 l 0 Z W 0 + P E l 0 Z W 0 + P E l 0 Z W 1 M b 2 N h d G l v b j 4 8 S X R l b V R 5 c G U + R m 9 y b X V s Y T w v S X R l b V R 5 c G U + P E l 0 Z W 1 Q Y X R o P l N l Y 3 R p b 2 4 x L 0 N h d G V n b 3 J 5 L 0 N h d G V n b 3 J 5 X 1 N o Z W V 0 P C 9 J d G V t U G F 0 a D 4 8 L 0 l 0 Z W 1 M b 2 N h d G l v b j 4 8 U 3 R h Y m x l R W 5 0 c m l l c y 8 + P C 9 J d G V t P j x J d G V t P j x J d G V t T G 9 j Y X R p b 2 4 + P E l 0 Z W 1 U e X B l P k Z v c m 1 1 b G E 8 L 0 l 0 Z W 1 U e X B l P j x J d G V t U G F 0 a D 5 T Z W N 0 a W 9 u M S 9 D Y X R l Z 2 9 y e S 9 Q c m 9 t b 3 R l Z C U y M E h l Y W R l c n M 8 L 0 l 0 Z W 1 Q Y X R o P j w v S X R l b U x v Y 2 F 0 a W 9 u P j x T d G F i b G V F b n R y a W V z L z 4 8 L 0 l 0 Z W 0 + P E l 0 Z W 0 + P E l 0 Z W 1 M b 2 N h d G l v b j 4 8 S X R l b V R 5 c G U + R m 9 y b X V s Y T w v S X R l b V R 5 c G U + P E l 0 Z W 1 Q Y X R o P l N l Y 3 R p b 2 4 x L 0 N h d G V n b 3 J 5 L 0 N o Y W 5 n Z W Q l M j B U e X B l P C 9 J d G V t U G F 0 a D 4 8 L 0 l 0 Z W 1 M b 2 N h d G l v b j 4 8 U 3 R h Y m x l R W 5 0 c m l l c y 8 + P C 9 J d G V t P j x J d G V t P j x J d G V t T G 9 j Y X R p b 2 4 + P E l 0 Z W 1 U e X B l P k Z v c m 1 1 b G E 8 L 0 l 0 Z W 1 U e X B l P j x J d G V t U G F 0 a D 5 T Z W N 0 a W 9 u M S 9 D Y W x l b m R h c j E v U 2 9 1 c m N l P C 9 J d G V t U G F 0 a D 4 8 L 0 l 0 Z W 1 M b 2 N h d G l v b j 4 8 U 3 R h Y m x l R W 5 0 c m l l c y 8 + P C 9 J d G V t P j x J d G V t P j x J d G V t T G 9 j Y X R p b 2 4 + P E l 0 Z W 1 U e X B l P k Z v c m 1 1 b G E 8 L 0 l 0 Z W 1 U e X B l P j x J d G V t U G F 0 a D 5 T Z W N 0 a W 9 u M S 9 D Y W x l b m R h c j E v Q 2 F s Z W 5 k Y X J f V G F i b G U 8 L 0 l 0 Z W 1 Q Y X R o P j w v S X R l b U x v Y 2 F 0 a W 9 u P j x T d G F i b G V F b n R y a W V z L z 4 8 L 0 l 0 Z W 0 + P E l 0 Z W 0 + P E l 0 Z W 1 M b 2 N h d G l v b j 4 8 S X R l b V R 5 c G U + R m 9 y b X V s Y T w v S X R l b V R 5 c G U + P E l 0 Z W 1 Q Y X R o P l N l Y 3 R p b 2 4 x L 0 N h b G V u Z G F y M S 9 D a G F u Z 2 V k J T I w V H l w Z T w v S X R l b V B h d G g + P C 9 J d G V t T G 9 j Y X R p b 2 4 + P F N 0 Y W J s Z U V u d H J p Z X M v P j w v S X R l b T 4 8 S X R l b T 4 8 S X R l b U x v Y 2 F 0 a W 9 u P j x J d G V t V H l w Z T 5 B b G x G b 3 J t d W x h c z w v S X R l b V R 5 c G U + P E l 0 Z W 1 Q Y X R o P j w v S X R l b V B h d G g + P C 9 J d G V t T G 9 j Y X R p b 2 4 + P F N 0 Y W J s Z U V u d H J p Z X M + P E V u d H J 5 I F R 5 c G U 9 I l F 1 Z X J 5 R 3 J v d X B z I i B W Y W x 1 Z T 0 i c 0 F B Q U F B Q T 0 9 I i 8 + P E V u d H J 5 I F R 5 c G U 9 I l J l b G F 0 a W 9 u c 2 h p c H M i I F Z h b H V l P S J z Q U F B Q U F B P T 0 i L z 4 8 L 1 N 0 Y W J s Z U V u d H J p Z X M + P C 9 J d G V t P j w v S X R l b X M + P C 9 M b 2 N h b F B h Y 2 t h Z 2 V N Z X R h Z G F 0 Y U Z p b G U + F g A A A F B L B Q Y A A A A A A A A A A A A A A A A A A A A A A A A m A Q A A A Q A A A N C M n d 8 B F d E R j H o A w E / C l + s B A A A A s V m T p T A G J 0 q s e h 1 b W m D B k A A A A A A C A A A A A A A Q Z g A A A A E A A C A A A A A P Q 4 n b t j 3 K h 8 I j r P f j u M C o J I S x D s W s Y t A 2 z K P c X 0 M L x A A A A A A O g A A A A A I A A C A A A A D D h P k H Q b g K 7 q d Q U X d R L D x H 6 1 A W w h d R r 2 v b T + U j F F S M E 1 A A A A C b S Y X O g P w b J 4 9 j z U i 1 Y V I I p u q b m Q i V q w U m 0 H q D T R 4 B a Y 4 k s z R w f 9 K D q X W 3 l R Y e H 5 z r 4 x c T S k a 5 J F e 4 w z P E 1 G j n 2 s a r c g s D s 7 j l n S N u F m 9 z w E A A A A C h m D 7 B 3 d f J 7 M S k 9 y A i J u D I j / b X E c E D 3 V 8 D R i z d r B w H W T j s c P n W s U K 5 u k G V p / 6 h E T E X Y g l e M f t k s c 0 j Z K 8 w p z r F < / D a t a M a s h u p > 
</file>

<file path=customXml/item13.xml>��< ? x m l   v e r s i o n = " 1 . 0 "   e n c o d i n g = " U T F - 1 6 " ? > < G e m i n i   x m l n s = " h t t p : / / g e m i n i / p i v o t c u s t o m i z a t i o n / T a b l e X M L _ S h e e t 1   1 _ 1 4 6 5 a 9 6 1 - 4 1 e 2 - 4 c a 6 - 9 7 4 f - e d a 7 7 e d 2 1 6 c 9 " > < 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 n a m e < / s t r i n g > < / k e y > < v a l u e > < i n t > 7 1 < / i n t > < / v a l u e > < / i t e m > < i t e m > < k e y > < s t r i n g > c h o s e n _ c u r r e n c y < / s t r i n g > < / k e y > < v a l u e > < i n t > 1 4 0 < / i n t > < / v a l u e > < / i t e m > < / C o l u m n W i d t h s > < C o l u m n D i s p l a y I n d e x > < i t e m > < k e y > < s t r i n g > i d < / s t r i n g > < / k e y > < v a l u e > < i n t > 0 < / i n t > < / v a l u e > < / i t e m > < i t e m > < k e y > < s t r i n g > n a m e < / s t r i n g > < / k e y > < v a l u e > < i n t > 1 < / i n t > < / v a l u e > < / i t e m > < i t e m > < k e y > < s t r i n g > c h o s e n _ c u r r e n c y < / 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M a n u a l C a l c M o d e " > < C u s t o m C o n t e n t > < ! [ C D A T A [ F a l s e ] ] > < / 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T a b l e X M L _ C a l e n d a r 1 _ 6 5 0 c a 7 1 a - a 3 f 2 - 4 f 9 7 - a d 2 f - 5 2 5 9 1 3 8 7 3 7 6 e " > < 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 C r e a t e d   d a t e < / s t r i n g > < / k e y > < v a l u e > < i n t > 1 1 6 < / i n t > < / v a l u e > < / i t e m > < i t e m > < k e y > < s t r i n g > Y e a r < / s t r i n g > < / k e y > < v a l u e > < i n t > 6 2 < / i n t > < / v a l u e > < / i t e m > < i t e m > < k e y > < s t r i n g > m o n t h < / s t r i n g > < / k e y > < v a l u e > < i n t > 7 7 < / i n t > < / v a l u e > < / i t e m > < i t e m > < k e y > < s t r i n g > M o n t h   n a m e < / s t r i n g > < / k e y > < v a l u e > < i n t > 1 1 5 < / i n t > < / v a l u e > < / i t e m > < i t e m > < k e y > < s t r i n g > Y e a r - M o n t h < / s t r i n g > < / k e y > < v a l u e > < i n t > 1 0 8 < / i n t > < / v a l u e > < / i t e m > < i t e m > < k e y > < s t r i n g > W e e k d a y   N u m b e r < / s t r i n g > < / k e y > < v a l u e > < i n t > 1 4 7 < / i n t > < / v a l u e > < / i t e m > < i t e m > < k e y > < s t r i n g > W e e k d a y   N a m e < / s t r i n g > < / k e y > < v a l u e > < i n t > 1 3 3 < / i n t > < / v a l u e > < / i t e m > < i t e m > < k e y > < s t r i n g > F i n a n c i a l   M o n t h < / s t r i n g > < / k e y > < v a l u e > < i n t > 1 3 5 < / i n t > < / v a l u e > < / i t e m > < i t e m > < k e y > < s t r i n g > F i n a n c i a l   Q u a r t e r 2 < / s t r i n g > < / k e y > < v a l u e > < i n t > 1 4 9 < / i n t > < / v a l u e > < / i t e m > < / C o l u m n W i d t h s > < C o l u m n D i s p l a y I n d e x > < i t e m > < k e y > < s t r i n g > I D < / s t r i n g > < / k e y > < v a l u e > < i n t > 0 < / i n t > < / v a l u e > < / i t e m > < i t e m > < k e y > < s t r i n g > C r e a t e d   d a t e < / s t r i n g > < / k e y > < v a l u e > < i n t > 1 < / i n t > < / v a l u e > < / i t e m > < i t e m > < k e y > < s t r i n g > Y e a r < / s t r i n g > < / k e y > < v a l u e > < i n t > 2 < / i n t > < / v a l u e > < / i t e m > < i t e m > < k e y > < s t r i n g > m o n t h < / s t r i n g > < / k e y > < v a l u e > < i n t > 3 < / i n t > < / v a l u e > < / i t e m > < i t e m > < k e y > < s t r i n g > M o n t h   n a m e < / s t r i n g > < / k e y > < v a l u e > < i n t > 4 < / i n t > < / v a l u e > < / i t e m > < i t e m > < k e y > < s t r i n g > Y e a r - M o n t h < / s t r i n g > < / k e y > < v a l u e > < i n t > 5 < / i n t > < / v a l u e > < / i t e m > < i t e m > < k e y > < s t r i n g > W e e k d a y   N u m b e r < / s t r i n g > < / k e y > < v a l u e > < i n t > 6 < / i n t > < / v a l u e > < / i t e m > < i t e m > < k e y > < s t r i n g > W e e k d a y   N a m e < / s t r i n g > < / k e y > < v a l u e > < i n t > 7 < / i n t > < / v a l u e > < / i t e m > < i t e m > < k e y > < s t r i n g > F i n a n c i a l   M o n t h < / s t r i n g > < / k e y > < v a l u e > < i n t > 8 < / i n t > < / v a l u e > < / i t e m > < i t e m > < k e y > < s t r i n g > F i n a n c i a l   Q u a r t e r 2 < / s t r i n g > < / k e y > < v a l u e > < i n t > 9 < / 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I s S a n d b o x E m b e d d e d " > < C u s t o m C o n t e n t > < ! [ C D A T A [ y e s ] ] > < / C u s t o m C o n t e n t > < / G e m i n i > 
</file>

<file path=customXml/item18.xml>��< ? x m l   v e r s i o n = " 1 . 0 "   e n c o d i n g = " U T F - 1 6 " ? > < G e m i n i   x m l n s = " h t t p : / / g e m i n i / p i v o t c u s t o m i z a t i o n / T a b l e O r d e r " > < C u s t o m C o n t e n t > < ! [ C D A T A [ P r o j e c t _ D M _ c 9 7 2 f 3 4 d - 4 3 c d - 4 a 9 0 - 9 f 1 b - c 9 2 e 4 8 9 f 3 6 c a , C a t e g o r y _ 7 4 5 d 1 5 9 2 - b a 6 9 - 4 d 1 a - b 5 f e - a 0 b c 9 b 2 a 1 3 7 d , C a l e n d a r 1 _ 6 5 0 c a 7 1 a - a 3 f 2 - 4 f 9 7 - a d 2 f - 5 2 5 9 1 3 8 7 3 7 6 e , L o c a t i o n _ 5 5 8 6 7 3 e 5 - b 2 5 c - 4 e 8 e - b e e 8 - 9 f c 1 f e 1 c 8 6 6 5 , C r e a t o r _ 2 b 2 d a 8 1 9 - 4 d 8 0 - 4 1 5 2 - 9 c 0 b - d 3 7 b a b e 9 7 c 6 6 ] ] > < / C u s t o m C o n t e n t > < / G e m i n i > 
</file>

<file path=customXml/item19.xml>��< ? x m l   v e r s i o n = " 1 . 0 "   e n c o d i n g = " U T F - 1 6 " ? > < G e m i n i   x m l n s = " h t t p : / / g e m i n i / p i v o t c u s t o m i z a t i o n / F o r m u l a B a r S t a t e " > < C u s t o m C o n t e n t > < ! [ C D A T A [ < S a n d b o x E d i t o r . F o r m u l a B a r S t a t e   x m l n s = " h t t p : / / s c h e m a s . d a t a c o n t r a c t . o r g / 2 0 0 4 / 0 7 / M i c r o s o f t . A n a l y s i s S e r v i c e s . C o m m o n "   x m l n s : i = " h t t p : / / w w w . w 3 . o r g / 2 0 0 1 / X M L S c h e m a - i n s t a n c e " > < H e i g h t > 6 6 < / H e i g h t > < / S a n d b o x E d i t o r . F o r m u l a B a r S t a t e > ] ] > < / C u s t o m C o n t e n t > < / G e m i n i > 
</file>

<file path=customXml/item2.xml>��< ? x m l   v e r s i o n = " 1 . 0 "   e n c o d i n g = " U T F - 1 6 " ? > < G e m i n i   x m l n s = " h t t p : / / g e m i n i / p i v o t c u s t o m i z a t i o n / R e l a t i o n s h i p A u t o D e t e c t i o n E n a b l e d " > < C u s t o m C o n t e n t > < ! [ C D A T A [ T r u e ] ] > < / 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 P r o j e c t _ D M _ c 9 7 2 f 3 4 d - 4 3 c d - 4 a 9 0 - 9 f 1 b - c 9 2 e 4 8 9 f 3 6 c a < / K e y > < V a l u e   x m l n s : a = " h t t p : / / s c h e m a s . d a t a c o n t r a c t . o r g / 2 0 0 4 / 0 7 / M i c r o s o f t . A n a l y s i s S e r v i c e s . C o m m o n " > < a : H a s F o c u s > t r u e < / a : H a s F o c u s > < a : S i z e A t D p i 9 6 > 1 1 3 < / a : S i z e A t D p i 9 6 > < a : V i s i b l e > t r u e < / a : V i s i b l e > < / V a l u e > < / K e y V a l u e O f s t r i n g S a n d b o x E d i t o r . M e a s u r e G r i d S t a t e S c d E 3 5 R y > < K e y V a l u e O f s t r i n g S a n d b o x E d i t o r . M e a s u r e G r i d S t a t e S c d E 3 5 R y > < K e y > C a t e g o r y _ 7 4 5 d 1 5 9 2 - b a 6 9 - 4 d 1 a - b 5 f e - a 0 b c 9 b 2 a 1 3 7 d < / K e y > < V a l u e   x m l n s : a = " h t t p : / / s c h e m a s . d a t a c o n t r a c t . o r g / 2 0 0 4 / 0 7 / M i c r o s o f t . A n a l y s i s S e r v i c e s . C o m m o n " > < a : H a s F o c u s > t r u e < / a : H a s F o c u s > < a : S i z e A t D p i 9 6 > 1 1 3 < / a : S i z e A t D p i 9 6 > < a : V i s i b l e > t r u e < / a : V i s i b l e > < / V a l u e > < / K e y V a l u e O f s t r i n g S a n d b o x E d i t o r . M e a s u r e G r i d S t a t e S c d E 3 5 R y > < K e y V a l u e O f s t r i n g S a n d b o x E d i t o r . M e a s u r e G r i d S t a t e S c d E 3 5 R y > < K e y > C a l e n d a r 1 _ 6 5 0 c a 7 1 a - a 3 f 2 - 4 f 9 7 - a d 2 f - 5 2 5 9 1 3 8 7 3 7 6 e < / K e y > < V a l u e   x m l n s : a = " h t t p : / / s c h e m a s . d a t a c o n t r a c t . o r g / 2 0 0 4 / 0 7 / M i c r o s o f t . A n a l y s i s S e r v i c e s . C o m m o n " > < a : H a s F o c u s > f a l s e < / a : H a s F o c u s > < a : S i z e A t D p i 9 6 > 1 1 3 < / a : S i z e A t D p i 9 6 > < a : V i s i b l e > t r u e < / a : V i s i b l e > < / V a l u e > < / K e y V a l u e O f s t r i n g S a n d b o x E d i t o r . M e a s u r e G r i d S t a t e S c d E 3 5 R y > < K e y V a l u e O f s t r i n g S a n d b o x E d i t o r . M e a s u r e G r i d S t a t e S c d E 3 5 R y > < K e y > L o c a t i o n _ 5 5 8 6 7 3 e 5 - b 2 5 c - 4 e 8 e - b e e 8 - 9 f c 1 f e 1 c 8 6 6 5 < / K e y > < V a l u e   x m l n s : a = " h t t p : / / s c h e m a s . d a t a c o n t r a c t . o r g / 2 0 0 4 / 0 7 / M i c r o s o f t . A n a l y s i s S e r v i c e s . C o m m o n " > < a : H a s F o c u s > f a l s e < / a : H a s F o c u s > < a : S i z e A t D p i 9 6 > 1 1 3 < / a : S i z e A t D p i 9 6 > < a : V i s i b l e > t r u e < / a : V i s i b l e > < / V a l u e > < / K e y V a l u e O f s t r i n g S a n d b o x E d i t o r . M e a s u r e G r i d S t a t e S c d E 3 5 R y > < K e y V a l u e O f s t r i n g S a n d b o x E d i t o r . M e a s u r e G r i d S t a t e S c d E 3 5 R y > < K e y > C r e a t o r _ 2 b 2 d a 8 1 9 - 4 d 8 0 - 4 1 5 2 - 9 c 0 b - d 3 7 b a b e 9 7 c 6 6 < / 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1.xml>��< ? x m l   v e r s i o n = " 1 . 0 "   e n c o d i n g = " U T F - 1 6 " ? > < G e m i n i   x m l n s = " h t t p : / / g e m i n i / p i v o t c u s t o m i z a t i o n / P o w e r P i v o t V e r s i o n " > < C u s t o m C o n t e n t > < ! [ C D A T A [ 2 0 1 5 . 1 3 0 . 1 6 0 5 . 1 5 6 5 ] ] > < / 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 C o l u m n s \ d i s p l a y a b l e _ n a m e < / K e y > < / D i a g r a m O b j e c t K e y > < D i a g r a m O b j e c t K e y > < K e y > C o l u m n s \ t y p e < / K e y > < / D i a g r a m O b j e c t K e y > < D i a g r a m O b j e c t K e y > < K e y > C o l u m n s \ n a m e < / K e y > < / D i a g r a m O b j e c t K e y > < D i a g r a m O b j e c t K e y > < K e y > C o l u m n s \ s t a t e < / K e y > < / D i a g r a m O b j e c t K e y > < D i a g r a m O b j e c t K e y > < K e y > C o l u m n s \ s h o r t _ n a m e < / K e y > < / D i a g r a m O b j e c t K e y > < D i a g r a m O b j e c t K e y > < K e y > C o l u m n s \ i s _ r o o t < / K e y > < / D i a g r a m O b j e c t K e y > < D i a g r a m O b j e c t K e y > < K e y > C o l u m n s \ c o u n t r y < / K e y > < / D i a g r a m O b j e c t K e y > < D i a g r a m O b j e c t K e y > < K e y > C o l u m n s \ l o c a l i z e d _ n a m e 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 C o l u m n s \ d i s p l a y a b l e _ n a m e < / K e y > < / a : K e y > < a : V a l u e   i : t y p e = " M e a s u r e G r i d N o d e V i e w S t a t e " > < C o l u m n > 1 < / C o l u m n > < L a y e d O u t > t r u e < / L a y e d O u t > < / a : V a l u e > < / a : K e y V a l u e O f D i a g r a m O b j e c t K e y a n y T y p e z b w N T n L X > < a : K e y V a l u e O f D i a g r a m O b j e c t K e y a n y T y p e z b w N T n L X > < a : K e y > < K e y > C o l u m n s \ t y p e < / K e y > < / a : K e y > < a : V a l u e   i : t y p e = " M e a s u r e G r i d N o d e V i e w S t a t e " > < C o l u m n > 2 < / C o l u m n > < L a y e d O u t > t r u e < / L a y e d O u t > < / a : V a l u e > < / a : K e y V a l u e O f D i a g r a m O b j e c t K e y a n y T y p e z b w N T n L X > < a : K e y V a l u e O f D i a g r a m O b j e c t K e y a n y T y p e z b w N T n L X > < a : K e y > < K e y > C o l u m n s \ n a m e < / K e y > < / a : K e y > < a : V a l u e   i : t y p e = " M e a s u r e G r i d N o d e V i e w S t a t e " > < C o l u m n > 3 < / C o l u m n > < L a y e d O u t > t r u e < / L a y e d O u t > < / a : V a l u e > < / a : K e y V a l u e O f D i a g r a m O b j e c t K e y a n y T y p e z b w N T n L X > < a : K e y V a l u e O f D i a g r a m O b j e c t K e y a n y T y p e z b w N T n L X > < a : K e y > < K e y > C o l u m n s \ s t a t e < / K e y > < / a : K e y > < a : V a l u e   i : t y p e = " M e a s u r e G r i d N o d e V i e w S t a t e " > < C o l u m n > 4 < / C o l u m n > < L a y e d O u t > t r u e < / L a y e d O u t > < / a : V a l u e > < / a : K e y V a l u e O f D i a g r a m O b j e c t K e y a n y T y p e z b w N T n L X > < a : K e y V a l u e O f D i a g r a m O b j e c t K e y a n y T y p e z b w N T n L X > < a : K e y > < K e y > C o l u m n s \ s h o r t _ n a m e < / K e y > < / a : K e y > < a : V a l u e   i : t y p e = " M e a s u r e G r i d N o d e V i e w S t a t e " > < C o l u m n > 5 < / C o l u m n > < L a y e d O u t > t r u e < / L a y e d O u t > < / a : V a l u e > < / a : K e y V a l u e O f D i a g r a m O b j e c t K e y a n y T y p e z b w N T n L X > < a : K e y V a l u e O f D i a g r a m O b j e c t K e y a n y T y p e z b w N T n L X > < a : K e y > < K e y > C o l u m n s \ i s _ r o o t < / K e y > < / a : K e y > < a : V a l u e   i : t y p e = " M e a s u r e G r i d N o d e V i e w S t a t e " > < C o l u m n > 6 < / C o l u m n > < L a y e d O u t > t r u e < / L a y e d O u t > < / a : V a l u e > < / a : K e y V a l u e O f D i a g r a m O b j e c t K e y a n y T y p e z b w N T n L X > < a : K e y V a l u e O f D i a g r a m O b j e c t K e y a n y T y p e z b w N T n L X > < a : K e y > < K e y > C o l u m n s \ c o u n t r y < / K e y > < / a : K e y > < a : V a l u e   i : t y p e = " M e a s u r e G r i d N o d e V i e w S t a t e " > < C o l u m n > 7 < / C o l u m n > < L a y e d O u t > t r u e < / L a y e d O u t > < / a : V a l u e > < / a : K e y V a l u e O f D i a g r a m O b j e c t K e y a n y T y p e z b w N T n L X > < a : K e y V a l u e O f D i a g r a m O b j e c t K e y a n y T y p e z b w N T n L X > < a : K e y > < K e y > C o l u m n s \ l o c a l i z e d _ n a m e < / K e y > < / a : K e y > < a : V a l u e   i : t y p e = " M e a s u r e G r i d N o d e V i e w S t a t e " > < C o l u m n > 8 < / C o l u m n > < L a y e d O u t > t r u e < / L a y e d O u t > < / a : V a l u e > < / a : K e y V a l u e O f D i a g r a m O b j e c t K e y a n y T y p e z b w N T n L X > < / V i e w S t a t e s > < / D i a g r a m M a n a g e r . S e r i a l i z a b l e D i a g r a m > < D i a g r a m M a n a g e r . S e r i a l i z a b l e D i a g r a m > < A d a p t e r   i : t y p e = " M e a s u r e D i a g r a m S a n d b o x A d a p t e r " > < T a b l e N a m e > C a t e g o r y 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 C o l u m n s \ n a m e < / K e y > < / D i a g r a m O b j e c t K e y > < D i a g r a m O b j e c t K e y > < K e y > C o l u m n s \ p a r e n t _ i d < / K e y > < / D i a g r a m O b j e c t K e y > < D i a g r a m O b j e c t K e y > < K e y > C o l u m n s \ p o s i t i o n 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 C o l u m n s \ p a r e n t _ i d < / K e y > < / a : K e y > < a : V a l u e   i : t y p e = " M e a s u r e G r i d N o d e V i e w S t a t e " > < C o l u m n > 2 < / C o l u m n > < L a y e d O u t > t r u e < / L a y e d O u t > < / a : V a l u e > < / a : K e y V a l u e O f D i a g r a m O b j e c t K e y a n y T y p e z b w N T n L X > < a : K e y V a l u e O f D i a g r a m O b j e c t K e y a n y T y p e z b w N T n L X > < a : K e y > < K e y > C o l u m n s \ p o s i t i o n < / K e y > < / a : K e y > < a : V a l u e   i : t y p e = " M e a s u r e G r i d N o d e V i e w S t a t e " > < C o l u m n > 3 < / C o l u m n > < L a y e d O u t > t r u e < / L a y e d O u t > < / a : V a l u e > < / a : K e y V a l u e O f D i a g r a m O b j e c t K e y a n y T y p e z b w N T n L X > < / V i e w S t a t e s > < / D i a g r a m M a n a g e r . S e r i a l i z a b l e D i a g r a m > < D i a g r a m M a n a g e r . S e r i a l i z a b l e D i a g r a m > < A d a p t e r   i : t y p e = " M e a s u r e D i a g r a m S a n d b o x A d a p t e r " > < T a b l e N a m e > S h e e t 1 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 C o l u m n s \ n a m e < / K e y > < / D i a g r a m O b j e c t K e y > < D i a g r a m O b j e c t K e y > < K e y > C o l u m n s \ c h o s e n _ c u r r e n c y 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 C o l u m n s \ c h o s e n _ c u r r e n c y < / K e y > < / a : K e y > < a : V a l u e   i : t y p e = " M e a s u r e G r i d N o d e V i e w S t a t e " > < C o l u m n > 2 < / 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 C o l u m n s \ C r e a t e d   d a t e < / K e y > < / D i a g r a m O b j e c t K e y > < D i a g r a m O b j e c t K e y > < K e y > C o l u m n s \ Y e a r < / K e y > < / D i a g r a m O b j e c t K e y > < D i a g r a m O b j e c t K e y > < K e y > C o l u m n s \ m o n t h < / K e y > < / D i a g r a m O b j e c t K e y > < D i a g r a m O b j e c t K e y > < K e y > C o l u m n s \ M o n t h 2 < / K e y > < / D i a g r a m O b j e c t K e y > < D i a g r a m O b j e c t K e y > < K e y > C o l u m n s \ C r e a t e d   d a t e   -   C o p y < / K e y > < / D i a g r a m O b j e c t K e y > < D i a g r a m O b j e c t K e y > < K e y > C o l u m n s \ Y e a r - M o n t h < / K e y > < / D i a g r a m O b j e c t K e y > < D i a g r a m O b j e c t K e y > < K e y > C o l u m n s \ W e e k d a y   N u m b e r < / K e y > < / D i a g r a m O b j e c t K e y > < D i a g r a m O b j e c t K e y > < K e y > C o l u m n s \ W e e k d a y   N a m e < / K e y > < / D i a g r a m O b j e c t K e y > < D i a g r a m O b j e c t K e y > < K e y > C o l u m n s \ F i n a n c i a l   M o n t h < / K e y > < / D i a g r a m O b j e c t K e y > < D i a g r a m O b j e c t K e y > < K e y > C o l u m n s \ F i n a n c i a l   Q u a r t e r 2 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 C o l u m n s \ C r e a t e d   d a t e < / 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 C o l u m n s \ M o n t h 2 < / K e y > < / a : K e y > < a : V a l u e   i : t y p e = " M e a s u r e G r i d N o d e V i e w S t a t e " > < C o l u m n > 4 < / C o l u m n > < L a y e d O u t > t r u e < / L a y e d O u t > < / a : V a l u e > < / a : K e y V a l u e O f D i a g r a m O b j e c t K e y a n y T y p e z b w N T n L X > < a : K e y V a l u e O f D i a g r a m O b j e c t K e y a n y T y p e z b w N T n L X > < a : K e y > < K e y > C o l u m n s \ C r e a t e d   d a t e   -   C o p y < / K e y > < / a : K e y > < a : V a l u e   i : t y p e = " M e a s u r e G r i d N o d e V i e w S t a t e " > < C o l u m n > 5 < / C o l u m n > < L a y e d O u t > t r u e < / L a y e d O u t > < / a : V a l u e > < / a : K e y V a l u e O f D i a g r a m O b j e c t K e y a n y T y p e z b w N T n L X > < a : K e y V a l u e O f D i a g r a m O b j e c t K e y a n y T y p e z b w N T n L X > < a : K e y > < K e y > C o l u m n s \ Y e a r - M o n t h < / K e y > < / a : K e y > < a : V a l u e   i : t y p e = " M e a s u r e G r i d N o d e V i e w S t a t e " > < C o l u m n > 6 < / C o l u m n > < L a y e d O u t > t r u e < / L a y e d O u t > < / a : V a l u e > < / a : K e y V a l u e O f D i a g r a m O b j e c t K e y a n y T y p e z b w N T n L X > < a : K e y V a l u e O f D i a g r a m O b j e c t K e y a n y T y p e z b w N T n L X > < a : K e y > < K e y > C o l u m n s \ W e e k d a y   N u m b e r < / K e y > < / a : K e y > < a : V a l u e   i : t y p e = " M e a s u r e G r i d N o d e V i e w S t a t e " > < C o l u m n > 7 < / C o l u m n > < L a y e d O u t > t r u e < / L a y e d O u t > < / a : V a l u e > < / a : K e y V a l u e O f D i a g r a m O b j e c t K e y a n y T y p e z b w N T n L X > < a : K e y V a l u e O f D i a g r a m O b j e c t K e y a n y T y p e z b w N T n L X > < a : K e y > < K e y > C o l u m n s \ W e e k d a y   N a m e < / K e y > < / a : K e y > < a : V a l u e   i : t y p e = " M e a s u r e G r i d N o d e V i e w S t a t e " > < C o l u m n > 8 < / C o l u m n > < L a y e d O u t > t r u e < / L a y e d O u t > < / a : V a l u e > < / a : K e y V a l u e O f D i a g r a m O b j e c t K e y a n y T y p e z b w N T n L X > < a : K e y V a l u e O f D i a g r a m O b j e c t K e y a n y T y p e z b w N T n L X > < a : K e y > < K e y > C o l u m n s \ F i n a n c i a l   M o n t h < / K e y > < / a : K e y > < a : V a l u e   i : t y p e = " M e a s u r e G r i d N o d e V i e w S t a t e " > < C o l u m n > 9 < / C o l u m n > < L a y e d O u t > t r u e < / L a y e d O u t > < / a : V a l u e > < / a : K e y V a l u e O f D i a g r a m O b j e c t K e y a n y T y p e z b w N T n L X > < a : K e y V a l u e O f D i a g r a m O b j e c t K e y a n y T y p e z b w N T n L X > < a : K e y > < K e y > C o l u m n s \ F i n a n c i a l   Q u a r t e r 2 < / K e y > < / a : K e y > < a : V a l u e   i : t y p e = " M e a s u r e G r i d N o d e V i e w S t a t e " > < C o l u m n > 1 0 < / C o l u m n > < L a y e d O u t > t r u e < / L a y e d O u t > < / a : V a l u e > < / a : K e y V a l u e O f D i a g r a m O b j e c t K e y a n y T y p e z b w N T n L X > < / V i e w S t a t e s > < / D i a g r a m M a n a g e r . S e r i a l i z a b l e D i a g r a m > < D i a g r a m M a n a g e r . S e r i a l i z a b l e D i a g r a m > < A d a p t e r   i : t y p e = " M e a s u r e D i a g r a m S a n d b o x A d a p t e r " > < T a b l e N a m e > P r o j e c t _ D M 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 P r o j e c t _ D M 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 g o a l < / K e y > < / D i a g r a m O b j e c t K e y > < D i a g r a m O b j e c t K e y > < K e y > M e a s u r e s \ S u m   o f   g o a l \ T a g I n f o \ F o r m u l a < / K e y > < / D i a g r a m O b j e c t K e y > < D i a g r a m O b j e c t K e y > < K e y > M e a s u r e s \ S u m   o f   g o a l \ T a g I n f o \ V a l u e < / K e y > < / D i a g r a m O b j e c t K e y > < D i a g r a m O b j e c t K e y > < K e y > M e a s u r e s \ S u m   o f   G o a l   I n   U S D < / K e y > < / D i a g r a m O b j e c t K e y > < D i a g r a m O b j e c t K e y > < K e y > M e a s u r e s \ S u m   o f   G o a l   I n   U S D \ T a g I n f o \ F o r m u l a < / K e y > < / D i a g r a m O b j e c t K e y > < D i a g r a m O b j e c t K e y > < K e y > M e a s u r e s \ S u m   o f   G o a l   I n   U S D \ T a g I n f o \ V a l u e < / K e y > < / D i a g r a m O b j e c t K e y > < D i a g r a m O b j e c t K e y > < K e y > M e a s u r e s \ S u m   o f   i d < / K e y > < / D i a g r a m O b j e c t K e y > < D i a g r a m O b j e c t K e y > < K e y > M e a s u r e s \ S u m   o f   i d \ T a g I n f o \ F o r m u l a < / K e y > < / D i a g r a m O b j e c t K e y > < D i a g r a m O b j e c t K e y > < K e y > M e a s u r e s \ S u m   o f   i d \ T a g I n f o \ V a l u e < / K e y > < / D i a g r a m O b j e c t K e y > < D i a g r a m O b j e c t K e y > < K e y > M e a s u r e s \ C o u n t   o f   i d < / K e y > < / D i a g r a m O b j e c t K e y > < D i a g r a m O b j e c t K e y > < K e y > M e a s u r e s \ C o u n t   o f   i d \ T a g I n f o \ F o r m u l a < / K e y > < / D i a g r a m O b j e c t K e y > < D i a g r a m O b j e c t K e y > < K e y > M e a s u r e s \ C o u n t   o f   i d \ T a g I n f o \ V a l u e < / K e y > < / D i a g r a m O b j e c t K e y > < D i a g r a m O b j e c t K e y > < K e y > M e a s u r e s \ D i s t i n c t   C o u n t   o f   i d < / K e y > < / D i a g r a m O b j e c t K e y > < D i a g r a m O b j e c t K e y > < K e y > M e a s u r e s \ D i s t i n c t   C o u n t   o f   i d \ T a g I n f o \ F o r m u l a < / K e y > < / D i a g r a m O b j e c t K e y > < D i a g r a m O b j e c t K e y > < K e y > M e a s u r e s \ D i s t i n c t   C o u n t   o f   i d \ T a g I n f o \ V a l u e < / K e y > < / D i a g r a m O b j e c t K e y > < D i a g r a m O b j e c t K e y > < K e y > M e a s u r e s \ C o u n t   o f   A v g   D a y s < / K e y > < / D i a g r a m O b j e c t K e y > < D i a g r a m O b j e c t K e y > < K e y > M e a s u r e s \ C o u n t   o f   A v g   D a y s \ T a g I n f o \ F o r m u l a < / K e y > < / D i a g r a m O b j e c t K e y > < D i a g r a m O b j e c t K e y > < K e y > M e a s u r e s \ C o u n t   o f   A v g   D a y s \ T a g I n f o \ V a l u e < / K e y > < / D i a g r a m O b j e c t K e y > < D i a g r a m O b j e c t K e y > < K e y > M e a s u r e s \ S u m   o f   p l e d g e d < / K e y > < / D i a g r a m O b j e c t K e y > < D i a g r a m O b j e c t K e y > < K e y > M e a s u r e s \ S u m   o f   p l e d g e d \ T a g I n f o \ F o r m u l a < / K e y > < / D i a g r a m O b j e c t K e y > < D i a g r a m O b j e c t K e y > < K e y > M e a s u r e s \ S u m   o f   p l e d g e d \ T a g I n f o \ V a l u e < / K e y > < / D i a g r a m O b j e c t K e y > < D i a g r a m O b j e c t K e y > < K e y > M e a s u r e s \ S u m   o f   b a c k e r s _ c o u n t < / K e y > < / D i a g r a m O b j e c t K e y > < D i a g r a m O b j e c t K e y > < K e y > M e a s u r e s \ S u m   o f   b a c k e r s _ c o u n t \ T a g I n f o \ F o r m u l a < / K e y > < / D i a g r a m O b j e c t K e y > < D i a g r a m O b j e c t K e y > < K e y > M e a s u r e s \ S u m   o f   b a c k e r s _ c o u n t \ T a g I n f o \ V a l u e < / K e y > < / D i a g r a m O b j e c t K e y > < D i a g r a m O b j e c t K e y > < K e y > M e a s u r e s \ S u m   o f   u s d _ p l e d g e d < / K e y > < / D i a g r a m O b j e c t K e y > < D i a g r a m O b j e c t K e y > < K e y > M e a s u r e s \ S u m   o f   u s d _ p l e d g e d \ T a g I n f o \ F o r m u l a < / K e y > < / D i a g r a m O b j e c t K e y > < D i a g r a m O b j e c t K e y > < K e y > M e a s u r e s \ S u m   o f   u s d _ p l e d g e d \ T a g I n f o \ V a l u e < / K e y > < / D i a g r a m O b j e c t K e y > < D i a g r a m O b j e c t K e y > < K e y > M e a s u r e s \ C o u n t   o f   n a m e   3 < / K e y > < / D i a g r a m O b j e c t K e y > < D i a g r a m O b j e c t K e y > < K e y > M e a s u r e s \ C o u n t   o f   n a m e   3 \ T a g I n f o \ F o r m u l a < / K e y > < / D i a g r a m O b j e c t K e y > < D i a g r a m O b j e c t K e y > < K e y > M e a s u r e s \ C o u n t   o f   n a m e   3 \ T a g I n f o \ V a l u e < / K e y > < / D i a g r a m O b j e c t K e y > < D i a g r a m O b j e c t K e y > < K e y > M e a s u r e s \ C o u n t   o f   S u c c e s s f u l   D a t e < / K e y > < / D i a g r a m O b j e c t K e y > < D i a g r a m O b j e c t K e y > < K e y > M e a s u r e s \ C o u n t   o f   S u c c e s s f u l   D a t e \ T a g I n f o \ F o r m u l a < / K e y > < / D i a g r a m O b j e c t K e y > < D i a g r a m O b j e c t K e y > < K e y > M e a s u r e s \ C o u n t   o f   S u c c e s s f u l   D a t e \ T a g I n f o \ V a l u e < / K e y > < / D i a g r a m O b j e c t K e y > < D i a g r a m O b j e c t K e y > < K e y > M e a s u r e s \ S u m   o f   c a t e g o r y _ i d < / K e y > < / D i a g r a m O b j e c t K e y > < D i a g r a m O b j e c t K e y > < K e y > M e a s u r e s \ S u m   o f   c a t e g o r y _ i d \ T a g I n f o \ F o r m u l a < / K e y > < / D i a g r a m O b j e c t K e y > < D i a g r a m O b j e c t K e y > < K e y > M e a s u r e s \ S u m   o f   c a t e g o r y _ i d \ T a g I n f o \ V a l u e < / K e y > < / D i a g r a m O b j e c t K e y > < D i a g r a m O b j e c t K e y > < K e y > M e a s u r e s \ C o u n t   o f   c a t e g o r y _ i d < / K e y > < / D i a g r a m O b j e c t K e y > < D i a g r a m O b j e c t K e y > < K e y > M e a s u r e s \ C o u n t   o f   c a t e g o r y _ i d \ T a g I n f o \ F o r m u l a < / K e y > < / D i a g r a m O b j e c t K e y > < D i a g r a m O b j e c t K e y > < K e y > M e a s u r e s \ C o u n t   o f   c a t e g o r y _ i d \ T a g I n f o \ V a l u e < / K e y > < / D i a g r a m O b j e c t K e y > < D i a g r a m O b j e c t K e y > < K e y > M e a s u r e s \ C o u n t   o f   G o a l   R a n g < / K e y > < / D i a g r a m O b j e c t K e y > < D i a g r a m O b j e c t K e y > < K e y > M e a s u r e s \ C o u n t   o f   G o a l   R a n g \ T a g I n f o \ F o r m u l a < / K e y > < / D i a g r a m O b j e c t K e y > < D i a g r a m O b j e c t K e y > < K e y > M e a s u r e s \ C o u n t   o f   G o a l   R a n g \ T a g I n f o \ V a l u e < / K e y > < / D i a g r a m O b j e c t K e y > < D i a g r a m O b j e c t K e y > < K e y > C o l u m n s \ i d < / K e y > < / D i a g r a m O b j e c t K e y > < D i a g r a m O b j e c t K e y > < K e y > C o l u m n s \ S t a t u s < / K e y > < / D i a g r a m O b j e c t K e y > < D i a g r a m O b j e c t K e y > < K e y > C o l u m n s \ n a m e < / K e y > < / D i a g r a m O b j e c t K e y > < D i a g r a m O b j e c t K e y > < K e y > C o l u m n s \ c o u n t r y < / K e y > < / D i a g r a m O b j e c t K e y > < D i a g r a m O b j e c t K e y > < K e y > C o l u m n s \ c r e a t o r _ i d < / K e y > < / D i a g r a m O b j e c t K e y > < D i a g r a m O b j e c t K e y > < K e y > C o l u m n s \ l o c a t i o n _ i d < / K e y > < / D i a g r a m O b j e c t K e y > < D i a g r a m O b j e c t K e y > < K e y > C o l u m n s \ c a t e g o r y _ i d < / K e y > < / D i a g r a m O b j e c t K e y > < D i a g r a m O b j e c t K e y > < K e y > C o l u m n s \ C r e a t e d   d a t e < / K e y > < / D i a g r a m O b j e c t K e y > < D i a g r a m O b j e c t K e y > < K e y > C o l u m n s \ D e a d l i n e   D a t e < / K e y > < / D i a g r a m O b j e c t K e y > < D i a g r a m O b j e c t K e y > < K e y > C o l u m n s \ U p d a t e d   D a t e < / K e y > < / D i a g r a m O b j e c t K e y > < D i a g r a m O b j e c t K e y > < K e y > C o l u m n s \ S t a t e   C h a n g e d   D a t e < / K e y > < / D i a g r a m O b j e c t K e y > < D i a g r a m O b j e c t K e y > < K e y > C o l u m n s \ S u c c e s s f u l   D a t e < / K e y > < / D i a g r a m O b j e c t K e y > < D i a g r a m O b j e c t K e y > < K e y > C o l u m n s \ L a u n c h e d   D a t e < / K e y > < / D i a g r a m O b j e c t K e y > < D i a g r a m O b j e c t K e y > < K e y > C o l u m n s \ A v g   D a y s < / K e y > < / D i a g r a m O b j e c t K e y > < D i a g r a m O b j e c t K e y > < K e y > C o l u m n s \ g o a l < / K e y > < / D i a g r a m O b j e c t K e y > < D i a g r a m O b j e c t K e y > < K e y > C o l u m n s \ p l e d g e d < / K e y > < / D i a g r a m O b j e c t K e y > < D i a g r a m O b j e c t K e y > < K e y > C o l u m n s \ c u r r e n c y < / K e y > < / D i a g r a m O b j e c t K e y > < D i a g r a m O b j e c t K e y > < K e y > C o l u m n s \ c u r r e n c y _ s y m b o l < / K e y > < / D i a g r a m O b j e c t K e y > < D i a g r a m O b j e c t K e y > < K e y > C o l u m n s \ u s d _ p l e d g e d < / K e y > < / D i a g r a m O b j e c t K e y > < D i a g r a m O b j e c t K e y > < K e y > C o l u m n s \ s t a t i c _ u s d _ r a t e < / K e y > < / D i a g r a m O b j e c t K e y > < D i a g r a m O b j e c t K e y > < K e y > C o l u m n s \ G o a l   I n   U S D < / K e y > < / D i a g r a m O b j e c t K e y > < D i a g r a m O b j e c t K e y > < K e y > C o l u m n s \ b a c k e r s _ c o u n t < / K e y > < / D i a g r a m O b j e c t K e y > < D i a g r a m O b j e c t K e y > < K e y > C o l u m n s \ G o a l   R a n g < / K e y > < / D i a g r a m O b j e c t K e y > < D i a g r a m O b j e c t K e y > < K e y > L i n k s \ & l t ; C o l u m n s \ S u m   o f   g o a l & g t ; - & l t ; M e a s u r e s \ g o a l & g t ; < / K e y > < / D i a g r a m O b j e c t K e y > < D i a g r a m O b j e c t K e y > < K e y > L i n k s \ & l t ; C o l u m n s \ S u m   o f   g o a l & g t ; - & l t ; M e a s u r e s \ g o a l & g t ; \ C O L U M N < / K e y > < / D i a g r a m O b j e c t K e y > < D i a g r a m O b j e c t K e y > < K e y > L i n k s \ & l t ; C o l u m n s \ S u m   o f   g o a l & g t ; - & l t ; M e a s u r e s \ g o a l & g t ; \ M E A S U R E < / K e y > < / D i a g r a m O b j e c t K e y > < D i a g r a m O b j e c t K e y > < K e y > L i n k s \ & l t ; C o l u m n s \ S u m   o f   G o a l   I n   U S D & g t ; - & l t ; M e a s u r e s \ G o a l   I n   U S D & g t ; < / K e y > < / D i a g r a m O b j e c t K e y > < D i a g r a m O b j e c t K e y > < K e y > L i n k s \ & l t ; C o l u m n s \ S u m   o f   G o a l   I n   U S D & g t ; - & l t ; M e a s u r e s \ G o a l   I n   U S D & g t ; \ C O L U M N < / K e y > < / D i a g r a m O b j e c t K e y > < D i a g r a m O b j e c t K e y > < K e y > L i n k s \ & l t ; C o l u m n s \ S u m   o f   G o a l   I n   U S D & g t ; - & l t ; M e a s u r e s \ G o a l   I n   U S D & g t ; \ M E A S U R E < / K e y > < / D i a g r a m O b j e c t K e y > < D i a g r a m O b j e c t K e y > < K e y > L i n k s \ & l t ; C o l u m n s \ S u m   o f   i d & g t ; - & l t ; M e a s u r e s \ i d & g t ; < / K e y > < / D i a g r a m O b j e c t K e y > < D i a g r a m O b j e c t K e y > < K e y > L i n k s \ & l t ; C o l u m n s \ S u m   o f   i d & g t ; - & l t ; M e a s u r e s \ i d & g t ; \ C O L U M N < / K e y > < / D i a g r a m O b j e c t K e y > < D i a g r a m O b j e c t K e y > < K e y > L i n k s \ & l t ; C o l u m n s \ S u m   o f   i d & g t ; - & l t ; M e a s u r e s \ i d & g t ; \ M E A S U R E < / K e y > < / D i a g r a m O b j e c t K e y > < D i a g r a m O b j e c t K e y > < K e y > L i n k s \ & l t ; C o l u m n s \ C o u n t   o f   i d & g t ; - & l t ; M e a s u r e s \ i d & g t ; < / K e y > < / D i a g r a m O b j e c t K e y > < D i a g r a m O b j e c t K e y > < K e y > L i n k s \ & l t ; C o l u m n s \ C o u n t   o f   i d & g t ; - & l t ; M e a s u r e s \ i d & g t ; \ C O L U M N < / K e y > < / D i a g r a m O b j e c t K e y > < D i a g r a m O b j e c t K e y > < K e y > L i n k s \ & l t ; C o l u m n s \ C o u n t   o f   i d & g t ; - & l t ; M e a s u r e s \ i d & g t ; \ M E A S U R E < / K e y > < / D i a g r a m O b j e c t K e y > < D i a g r a m O b j e c t K e y > < K e y > L i n k s \ & l t ; C o l u m n s \ D i s t i n c t   C o u n t   o f   i d & g t ; - & l t ; M e a s u r e s \ i d & g t ; < / K e y > < / D i a g r a m O b j e c t K e y > < D i a g r a m O b j e c t K e y > < K e y > L i n k s \ & l t ; C o l u m n s \ D i s t i n c t   C o u n t   o f   i d & g t ; - & l t ; M e a s u r e s \ i d & g t ; \ C O L U M N < / K e y > < / D i a g r a m O b j e c t K e y > < D i a g r a m O b j e c t K e y > < K e y > L i n k s \ & l t ; C o l u m n s \ D i s t i n c t   C o u n t   o f   i d & g t ; - & l t ; M e a s u r e s \ i d & g t ; \ M E A S U R E < / K e y > < / D i a g r a m O b j e c t K e y > < D i a g r a m O b j e c t K e y > < K e y > L i n k s \ & l t ; C o l u m n s \ C o u n t   o f   A v g   D a y s & g t ; - & l t ; M e a s u r e s \ A v g   D a y s & g t ; < / K e y > < / D i a g r a m O b j e c t K e y > < D i a g r a m O b j e c t K e y > < K e y > L i n k s \ & l t ; C o l u m n s \ C o u n t   o f   A v g   D a y s & g t ; - & l t ; M e a s u r e s \ A v g   D a y s & g t ; \ C O L U M N < / K e y > < / D i a g r a m O b j e c t K e y > < D i a g r a m O b j e c t K e y > < K e y > L i n k s \ & l t ; C o l u m n s \ C o u n t   o f   A v g   D a y s & g t ; - & l t ; M e a s u r e s \ A v g   D a y s & g t ; \ M E A S U R E < / K e y > < / D i a g r a m O b j e c t K e y > < D i a g r a m O b j e c t K e y > < K e y > L i n k s \ & l t ; C o l u m n s \ S u m   o f   p l e d g e d & g t ; - & l t ; M e a s u r e s \ p l e d g e d & g t ; < / K e y > < / D i a g r a m O b j e c t K e y > < D i a g r a m O b j e c t K e y > < K e y > L i n k s \ & l t ; C o l u m n s \ S u m   o f   p l e d g e d & g t ; - & l t ; M e a s u r e s \ p l e d g e d & g t ; \ C O L U M N < / K e y > < / D i a g r a m O b j e c t K e y > < D i a g r a m O b j e c t K e y > < K e y > L i n k s \ & l t ; C o l u m n s \ S u m   o f   p l e d g e d & g t ; - & l t ; M e a s u r e s \ p l e d g e d & g t ; \ M E A S U R E < / K e y > < / D i a g r a m O b j e c t K e y > < D i a g r a m O b j e c t K e y > < K e y > L i n k s \ & l t ; C o l u m n s \ S u m   o f   b a c k e r s _ c o u n t & g t ; - & l t ; M e a s u r e s \ b a c k e r s _ c o u n t & g t ; < / K e y > < / D i a g r a m O b j e c t K e y > < D i a g r a m O b j e c t K e y > < K e y > L i n k s \ & l t ; C o l u m n s \ S u m   o f   b a c k e r s _ c o u n t & g t ; - & l t ; M e a s u r e s \ b a c k e r s _ c o u n t & g t ; \ C O L U M N < / K e y > < / D i a g r a m O b j e c t K e y > < D i a g r a m O b j e c t K e y > < K e y > L i n k s \ & l t ; C o l u m n s \ S u m   o f   b a c k e r s _ c o u n t & g t ; - & l t ; M e a s u r e s \ b a c k e r s _ c o u n t & g t ; \ M E A S U R E < / K e y > < / D i a g r a m O b j e c t K e y > < D i a g r a m O b j e c t K e y > < K e y > L i n k s \ & l t ; C o l u m n s \ S u m   o f   u s d _ p l e d g e d & g t ; - & l t ; M e a s u r e s \ u s d _ p l e d g e d & g t ; < / K e y > < / D i a g r a m O b j e c t K e y > < D i a g r a m O b j e c t K e y > < K e y > L i n k s \ & l t ; C o l u m n s \ S u m   o f   u s d _ p l e d g e d & g t ; - & l t ; M e a s u r e s \ u s d _ p l e d g e d & g t ; \ C O L U M N < / K e y > < / D i a g r a m O b j e c t K e y > < D i a g r a m O b j e c t K e y > < K e y > L i n k s \ & l t ; C o l u m n s \ S u m   o f   u s d _ p l e d g e d & g t ; - & l t ; M e a s u r e s \ u s d _ p l e d g e d & g t ; \ M E A S U R E < / K e y > < / D i a g r a m O b j e c t K e y > < D i a g r a m O b j e c t K e y > < K e y > L i n k s \ & l t ; C o l u m n s \ C o u n t   o f   n a m e   3 & g t ; - & l t ; M e a s u r e s \ n a m e & g t ; < / K e y > < / D i a g r a m O b j e c t K e y > < D i a g r a m O b j e c t K e y > < K e y > L i n k s \ & l t ; C o l u m n s \ C o u n t   o f   n a m e   3 & g t ; - & l t ; M e a s u r e s \ n a m e & g t ; \ C O L U M N < / K e y > < / D i a g r a m O b j e c t K e y > < D i a g r a m O b j e c t K e y > < K e y > L i n k s \ & l t ; C o l u m n s \ C o u n t   o f   n a m e   3 & g t ; - & l t ; M e a s u r e s \ n a m e & g t ; \ M E A S U R E < / K e y > < / D i a g r a m O b j e c t K e y > < D i a g r a m O b j e c t K e y > < K e y > L i n k s \ & l t ; C o l u m n s \ C o u n t   o f   S u c c e s s f u l   D a t e & g t ; - & l t ; M e a s u r e s \ S u c c e s s f u l   D a t e & g t ; < / K e y > < / D i a g r a m O b j e c t K e y > < D i a g r a m O b j e c t K e y > < K e y > L i n k s \ & l t ; C o l u m n s \ C o u n t   o f   S u c c e s s f u l   D a t e & g t ; - & l t ; M e a s u r e s \ S u c c e s s f u l   D a t e & g t ; \ C O L U M N < / K e y > < / D i a g r a m O b j e c t K e y > < D i a g r a m O b j e c t K e y > < K e y > L i n k s \ & l t ; C o l u m n s \ C o u n t   o f   S u c c e s s f u l   D a t e & g t ; - & l t ; M e a s u r e s \ S u c c e s s f u l   D a t e & g t ; \ M E A S U R E < / K e y > < / D i a g r a m O b j e c t K e y > < D i a g r a m O b j e c t K e y > < K e y > L i n k s \ & l t ; C o l u m n s \ S u m   o f   c a t e g o r y _ i d & g t ; - & l t ; M e a s u r e s \ c a t e g o r y _ i d & g t ; < / K e y > < / D i a g r a m O b j e c t K e y > < D i a g r a m O b j e c t K e y > < K e y > L i n k s \ & l t ; C o l u m n s \ S u m   o f   c a t e g o r y _ i d & g t ; - & l t ; M e a s u r e s \ c a t e g o r y _ i d & g t ; \ C O L U M N < / K e y > < / D i a g r a m O b j e c t K e y > < D i a g r a m O b j e c t K e y > < K e y > L i n k s \ & l t ; C o l u m n s \ S u m   o f   c a t e g o r y _ i d & g t ; - & l t ; M e a s u r e s \ c a t e g o r y _ i d & g t ; \ M E A S U R E < / K e y > < / D i a g r a m O b j e c t K e y > < D i a g r a m O b j e c t K e y > < K e y > L i n k s \ & l t ; C o l u m n s \ C o u n t   o f   c a t e g o r y _ i d & g t ; - & l t ; M e a s u r e s \ c a t e g o r y _ i d & g t ; < / K e y > < / D i a g r a m O b j e c t K e y > < D i a g r a m O b j e c t K e y > < K e y > L i n k s \ & l t ; C o l u m n s \ C o u n t   o f   c a t e g o r y _ i d & g t ; - & l t ; M e a s u r e s \ c a t e g o r y _ i d & g t ; \ C O L U M N < / K e y > < / D i a g r a m O b j e c t K e y > < D i a g r a m O b j e c t K e y > < K e y > L i n k s \ & l t ; C o l u m n s \ C o u n t   o f   c a t e g o r y _ i d & g t ; - & l t ; M e a s u r e s \ c a t e g o r y _ i d & g t ; \ M E A S U R E < / K e y > < / D i a g r a m O b j e c t K e y > < D i a g r a m O b j e c t K e y > < K e y > L i n k s \ & l t ; C o l u m n s \ C o u n t   o f   G o a l   R a n g & g t ; - & l t ; M e a s u r e s \ G o a l   R a n g & g t ; < / K e y > < / D i a g r a m O b j e c t K e y > < D i a g r a m O b j e c t K e y > < K e y > L i n k s \ & l t ; C o l u m n s \ C o u n t   o f   G o a l   R a n g & g t ; - & l t ; M e a s u r e s \ G o a l   R a n g & g t ; \ C O L U M N < / K e y > < / D i a g r a m O b j e c t K e y > < D i a g r a m O b j e c t K e y > < K e y > L i n k s \ & l t ; C o l u m n s \ C o u n t   o f   G o a l   R a n g & g t ; - & l t ; M e a s u r e s \ G o a l   R a n g & g t ; \ M E A S U R E 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 g o a l < / K e y > < / a : K e y > < a : V a l u e   i : t y p e = " M e a s u r e G r i d N o d e V i e w S t a t e " > < C o l u m n > 1 4 < / C o l u m n > < L a y e d O u t > t r u e < / L a y e d O u t > < W a s U I I n v i s i b l e > t r u e < / W a s U I I n v i s i b l e > < / a : V a l u e > < / a : K e y V a l u e O f D i a g r a m O b j e c t K e y a n y T y p e z b w N T n L X > < a : K e y V a l u e O f D i a g r a m O b j e c t K e y a n y T y p e z b w N T n L X > < a : K e y > < K e y > M e a s u r e s \ S u m   o f   g o a l \ T a g I n f o \ F o r m u l a < / K e y > < / a : K e y > < a : V a l u e   i : t y p e = " M e a s u r e G r i d V i e w S t a t e I D i a g r a m T a g A d d i t i o n a l I n f o " / > < / a : K e y V a l u e O f D i a g r a m O b j e c t K e y a n y T y p e z b w N T n L X > < a : K e y V a l u e O f D i a g r a m O b j e c t K e y a n y T y p e z b w N T n L X > < a : K e y > < K e y > M e a s u r e s \ S u m   o f   g o a l \ T a g I n f o \ V a l u e < / K e y > < / a : K e y > < a : V a l u e   i : t y p e = " M e a s u r e G r i d V i e w S t a t e I D i a g r a m T a g A d d i t i o n a l I n f o " / > < / a : K e y V a l u e O f D i a g r a m O b j e c t K e y a n y T y p e z b w N T n L X > < a : K e y V a l u e O f D i a g r a m O b j e c t K e y a n y T y p e z b w N T n L X > < a : K e y > < K e y > M e a s u r e s \ S u m   o f   G o a l   I n   U S D < / K e y > < / a : K e y > < a : V a l u e   i : t y p e = " M e a s u r e G r i d N o d e V i e w S t a t e " > < C o l u m n > 2 0 < / C o l u m n > < L a y e d O u t > t r u e < / L a y e d O u t > < W a s U I I n v i s i b l e > t r u e < / W a s U I I n v i s i b l e > < / a : V a l u e > < / a : K e y V a l u e O f D i a g r a m O b j e c t K e y a n y T y p e z b w N T n L X > < a : K e y V a l u e O f D i a g r a m O b j e c t K e y a n y T y p e z b w N T n L X > < a : K e y > < K e y > M e a s u r e s \ S u m   o f   G o a l   I n   U S D \ T a g I n f o \ F o r m u l a < / K e y > < / a : K e y > < a : V a l u e   i : t y p e = " M e a s u r e G r i d V i e w S t a t e I D i a g r a m T a g A d d i t i o n a l I n f o " / > < / a : K e y V a l u e O f D i a g r a m O b j e c t K e y a n y T y p e z b w N T n L X > < a : K e y V a l u e O f D i a g r a m O b j e c t K e y a n y T y p e z b w N T n L X > < a : K e y > < K e y > M e a s u r e s \ S u m   o f   G o a l   I n   U S D \ T a g I n f o \ V a l u e < / K e y > < / a : K e y > < a : V a l u e   i : t y p e = " M e a s u r e G r i d V i e w S t a t e I D i a g r a m T a g A d d i t i o n a l I n f o " / > < / a : K e y V a l u e O f D i a g r a m O b j e c t K e y a n y T y p e z b w N T n L X > < a : K e y V a l u e O f D i a g r a m O b j e c t K e y a n y T y p e z b w N T n L X > < a : K e y > < K e y > M e a s u r e s \ S u m   o f   i d < / K e y > < / a : K e y > < a : V a l u e   i : t y p e = " M e a s u r e G r i d N o d e V i e w S t a t e " > < L a y e d O u t > t r u e < / L a y e d O u t > < W a s U I I n v i s i b l e > t r u e < / W a s U I I n v i s i b l e > < / a : V a l u e > < / a : K e y V a l u e O f D i a g r a m O b j e c t K e y a n y T y p e z b w N T n L X > < a : K e y V a l u e O f D i a g r a m O b j e c t K e y a n y T y p e z b w N T n L X > < a : K e y > < K e y > M e a s u r e s \ S u m   o f   i d \ T a g I n f o \ F o r m u l a < / K e y > < / a : K e y > < a : V a l u e   i : t y p e = " M e a s u r e G r i d V i e w S t a t e I D i a g r a m T a g A d d i t i o n a l I n f o " / > < / a : K e y V a l u e O f D i a g r a m O b j e c t K e y a n y T y p e z b w N T n L X > < a : K e y V a l u e O f D i a g r a m O b j e c t K e y a n y T y p e z b w N T n L X > < a : K e y > < K e y > M e a s u r e s \ S u m   o f   i d \ T a g I n f o \ V a l u e < / K e y > < / a : K e y > < a : V a l u e   i : t y p e = " M e a s u r e G r i d V i e w S t a t e I D i a g r a m T a g A d d i t i o n a l I n f o " / > < / a : K e y V a l u e O f D i a g r a m O b j e c t K e y a n y T y p e z b w N T n L X > < a : K e y V a l u e O f D i a g r a m O b j e c t K e y a n y T y p e z b w N T n L X > < a : K e y > < K e y > M e a s u r e s \ C o u n t   o f   i d < / K e y > < / a : K e y > < a : V a l u e   i : t y p e = " M e a s u r e G r i d N o d e V i e w S t a t e " > < L a y e d O u t > t r u e < / L a y e d O u t > < R o w > 1 < / R o w > < W a s U I I n v i s i b l e > t r u e < / W a s U I I n v i s i b l e > < / a : V a l u e > < / a : K e y V a l u e O f D i a g r a m O b j e c t K e y a n y T y p e z b w N T n L X > < a : K e y V a l u e O f D i a g r a m O b j e c t K e y a n y T y p e z b w N T n L X > < a : K e y > < K e y > M e a s u r e s \ C o u n t   o f   i d \ T a g I n f o \ F o r m u l a < / K e y > < / a : K e y > < a : V a l u e   i : t y p e = " M e a s u r e G r i d V i e w S t a t e I D i a g r a m T a g A d d i t i o n a l I n f o " / > < / a : K e y V a l u e O f D i a g r a m O b j e c t K e y a n y T y p e z b w N T n L X > < a : K e y V a l u e O f D i a g r a m O b j e c t K e y a n y T y p e z b w N T n L X > < a : K e y > < K e y > M e a s u r e s \ C o u n t   o f   i d \ T a g I n f o \ V a l u e < / K e y > < / a : K e y > < a : V a l u e   i : t y p e = " M e a s u r e G r i d V i e w S t a t e I D i a g r a m T a g A d d i t i o n a l I n f o " / > < / a : K e y V a l u e O f D i a g r a m O b j e c t K e y a n y T y p e z b w N T n L X > < a : K e y V a l u e O f D i a g r a m O b j e c t K e y a n y T y p e z b w N T n L X > < a : K e y > < K e y > M e a s u r e s \ D i s t i n c t   C o u n t   o f   i d < / K e y > < / a : K e y > < a : V a l u e   i : t y p e = " M e a s u r e G r i d N o d e V i e w S t a t e " > < L a y e d O u t > t r u e < / L a y e d O u t > < R o w > 2 < / R o w > < W a s U I I n v i s i b l e > t r u e < / W a s U I I n v i s i b l e > < / a : V a l u e > < / a : K e y V a l u e O f D i a g r a m O b j e c t K e y a n y T y p e z b w N T n L X > < a : K e y V a l u e O f D i a g r a m O b j e c t K e y a n y T y p e z b w N T n L X > < a : K e y > < K e y > M e a s u r e s \ D i s t i n c t   C o u n t   o f   i d \ T a g I n f o \ F o r m u l a < / K e y > < / a : K e y > < a : V a l u e   i : t y p e = " M e a s u r e G r i d V i e w S t a t e I D i a g r a m T a g A d d i t i o n a l I n f o " / > < / a : K e y V a l u e O f D i a g r a m O b j e c t K e y a n y T y p e z b w N T n L X > < a : K e y V a l u e O f D i a g r a m O b j e c t K e y a n y T y p e z b w N T n L X > < a : K e y > < K e y > M e a s u r e s \ D i s t i n c t   C o u n t   o f   i d \ T a g I n f o \ V a l u e < / K e y > < / a : K e y > < a : V a l u e   i : t y p e = " M e a s u r e G r i d V i e w S t a t e I D i a g r a m T a g A d d i t i o n a l I n f o " / > < / a : K e y V a l u e O f D i a g r a m O b j e c t K e y a n y T y p e z b w N T n L X > < a : K e y V a l u e O f D i a g r a m O b j e c t K e y a n y T y p e z b w N T n L X > < a : K e y > < K e y > M e a s u r e s \ C o u n t   o f   A v g   D a y s < / K e y > < / a : K e y > < a : V a l u e   i : t y p e = " M e a s u r e G r i d N o d e V i e w S t a t e " > < C o l u m n > 1 3 < / C o l u m n > < L a y e d O u t > t r u e < / L a y e d O u t > < W a s U I I n v i s i b l e > t r u e < / W a s U I I n v i s i b l e > < / a : V a l u e > < / a : K e y V a l u e O f D i a g r a m O b j e c t K e y a n y T y p e z b w N T n L X > < a : K e y V a l u e O f D i a g r a m O b j e c t K e y a n y T y p e z b w N T n L X > < a : K e y > < K e y > M e a s u r e s \ C o u n t   o f   A v g   D a y s \ T a g I n f o \ F o r m u l a < / K e y > < / a : K e y > < a : V a l u e   i : t y p e = " M e a s u r e G r i d V i e w S t a t e I D i a g r a m T a g A d d i t i o n a l I n f o " / > < / a : K e y V a l u e O f D i a g r a m O b j e c t K e y a n y T y p e z b w N T n L X > < a : K e y V a l u e O f D i a g r a m O b j e c t K e y a n y T y p e z b w N T n L X > < a : K e y > < K e y > M e a s u r e s \ C o u n t   o f   A v g   D a y s \ T a g I n f o \ V a l u e < / K e y > < / a : K e y > < a : V a l u e   i : t y p e = " M e a s u r e G r i d V i e w S t a t e I D i a g r a m T a g A d d i t i o n a l I n f o " / > < / a : K e y V a l u e O f D i a g r a m O b j e c t K e y a n y T y p e z b w N T n L X > < a : K e y V a l u e O f D i a g r a m O b j e c t K e y a n y T y p e z b w N T n L X > < a : K e y > < K e y > M e a s u r e s \ S u m   o f   p l e d g e d < / K e y > < / a : K e y > < a : V a l u e   i : t y p e = " M e a s u r e G r i d N o d e V i e w S t a t e " > < C o l u m n > 1 5 < / C o l u m n > < L a y e d O u t > t r u e < / L a y e d O u t > < W a s U I I n v i s i b l e > t r u e < / W a s U I I n v i s i b l e > < / a : V a l u e > < / a : K e y V a l u e O f D i a g r a m O b j e c t K e y a n y T y p e z b w N T n L X > < a : K e y V a l u e O f D i a g r a m O b j e c t K e y a n y T y p e z b w N T n L X > < a : K e y > < K e y > M e a s u r e s \ S u m   o f   p l e d g e d \ T a g I n f o \ F o r m u l a < / K e y > < / a : K e y > < a : V a l u e   i : t y p e = " M e a s u r e G r i d V i e w S t a t e I D i a g r a m T a g A d d i t i o n a l I n f o " / > < / a : K e y V a l u e O f D i a g r a m O b j e c t K e y a n y T y p e z b w N T n L X > < a : K e y V a l u e O f D i a g r a m O b j e c t K e y a n y T y p e z b w N T n L X > < a : K e y > < K e y > M e a s u r e s \ S u m   o f   p l e d g e d \ T a g I n f o \ V a l u e < / K e y > < / a : K e y > < a : V a l u e   i : t y p e = " M e a s u r e G r i d V i e w S t a t e I D i a g r a m T a g A d d i t i o n a l I n f o " / > < / a : K e y V a l u e O f D i a g r a m O b j e c t K e y a n y T y p e z b w N T n L X > < a : K e y V a l u e O f D i a g r a m O b j e c t K e y a n y T y p e z b w N T n L X > < a : K e y > < K e y > M e a s u r e s \ S u m   o f   b a c k e r s _ c o u n t < / K e y > < / a : K e y > < a : V a l u e   i : t y p e = " M e a s u r e G r i d N o d e V i e w S t a t e " > < C o l u m n > 2 1 < / C o l u m n > < L a y e d O u t > t r u e < / L a y e d O u t > < W a s U I I n v i s i b l e > t r u e < / W a s U I I n v i s i b l e > < / a : V a l u e > < / a : K e y V a l u e O f D i a g r a m O b j e c t K e y a n y T y p e z b w N T n L X > < a : K e y V a l u e O f D i a g r a m O b j e c t K e y a n y T y p e z b w N T n L X > < a : K e y > < K e y > M e a s u r e s \ S u m   o f   b a c k e r s _ c o u n t \ T a g I n f o \ F o r m u l a < / K e y > < / a : K e y > < a : V a l u e   i : t y p e = " M e a s u r e G r i d V i e w S t a t e I D i a g r a m T a g A d d i t i o n a l I n f o " / > < / a : K e y V a l u e O f D i a g r a m O b j e c t K e y a n y T y p e z b w N T n L X > < a : K e y V a l u e O f D i a g r a m O b j e c t K e y a n y T y p e z b w N T n L X > < a : K e y > < K e y > M e a s u r e s \ S u m   o f   b a c k e r s _ c o u n t \ T a g I n f o \ V a l u e < / K e y > < / a : K e y > < a : V a l u e   i : t y p e = " M e a s u r e G r i d V i e w S t a t e I D i a g r a m T a g A d d i t i o n a l I n f o " / > < / a : K e y V a l u e O f D i a g r a m O b j e c t K e y a n y T y p e z b w N T n L X > < a : K e y V a l u e O f D i a g r a m O b j e c t K e y a n y T y p e z b w N T n L X > < a : K e y > < K e y > M e a s u r e s \ S u m   o f   u s d _ p l e d g e d < / K e y > < / a : K e y > < a : V a l u e   i : t y p e = " M e a s u r e G r i d N o d e V i e w S t a t e " > < C o l u m n > 1 8 < / C o l u m n > < L a y e d O u t > t r u e < / L a y e d O u t > < W a s U I I n v i s i b l e > t r u e < / W a s U I I n v i s i b l e > < / a : V a l u e > < / a : K e y V a l u e O f D i a g r a m O b j e c t K e y a n y T y p e z b w N T n L X > < a : K e y V a l u e O f D i a g r a m O b j e c t K e y a n y T y p e z b w N T n L X > < a : K e y > < K e y > M e a s u r e s \ S u m   o f   u s d _ p l e d g e d \ T a g I n f o \ F o r m u l a < / K e y > < / a : K e y > < a : V a l u e   i : t y p e = " M e a s u r e G r i d V i e w S t a t e I D i a g r a m T a g A d d i t i o n a l I n f o " / > < / a : K e y V a l u e O f D i a g r a m O b j e c t K e y a n y T y p e z b w N T n L X > < a : K e y V a l u e O f D i a g r a m O b j e c t K e y a n y T y p e z b w N T n L X > < a : K e y > < K e y > M e a s u r e s \ S u m   o f   u s d _ p l e d g e d \ T a g I n f o \ V a l u e < / K e y > < / a : K e y > < a : V a l u e   i : t y p e = " M e a s u r e G r i d V i e w S t a t e I D i a g r a m T a g A d d i t i o n a l I n f o " / > < / a : K e y V a l u e O f D i a g r a m O b j e c t K e y a n y T y p e z b w N T n L X > < a : K e y V a l u e O f D i a g r a m O b j e c t K e y a n y T y p e z b w N T n L X > < a : K e y > < K e y > M e a s u r e s \ C o u n t   o f   n a m e   3 < / K e y > < / a : K e y > < a : V a l u e   i : t y p e = " M e a s u r e G r i d N o d e V i e w S t a t e " > < C o l u m n > 2 < / C o l u m n > < L a y e d O u t > t r u e < / L a y e d O u t > < W a s U I I n v i s i b l e > t r u e < / W a s U I I n v i s i b l e > < / a : V a l u e > < / a : K e y V a l u e O f D i a g r a m O b j e c t K e y a n y T y p e z b w N T n L X > < a : K e y V a l u e O f D i a g r a m O b j e c t K e y a n y T y p e z b w N T n L X > < a : K e y > < K e y > M e a s u r e s \ C o u n t   o f   n a m e   3 \ T a g I n f o \ F o r m u l a < / K e y > < / a : K e y > < a : V a l u e   i : t y p e = " M e a s u r e G r i d V i e w S t a t e I D i a g r a m T a g A d d i t i o n a l I n f o " / > < / a : K e y V a l u e O f D i a g r a m O b j e c t K e y a n y T y p e z b w N T n L X > < a : K e y V a l u e O f D i a g r a m O b j e c t K e y a n y T y p e z b w N T n L X > < a : K e y > < K e y > M e a s u r e s \ C o u n t   o f   n a m e   3 \ T a g I n f o \ V a l u e < / K e y > < / a : K e y > < a : V a l u e   i : t y p e = " M e a s u r e G r i d V i e w S t a t e I D i a g r a m T a g A d d i t i o n a l I n f o " / > < / a : K e y V a l u e O f D i a g r a m O b j e c t K e y a n y T y p e z b w N T n L X > < a : K e y V a l u e O f D i a g r a m O b j e c t K e y a n y T y p e z b w N T n L X > < a : K e y > < K e y > M e a s u r e s \ C o u n t   o f   S u c c e s s f u l   D a t e < / K e y > < / a : K e y > < a : V a l u e   i : t y p e = " M e a s u r e G r i d N o d e V i e w S t a t e " > < C o l u m n > 1 1 < / C o l u m n > < L a y e d O u t > t r u e < / L a y e d O u t > < W a s U I I n v i s i b l e > t r u e < / W a s U I I n v i s i b l e > < / a : V a l u e > < / a : K e y V a l u e O f D i a g r a m O b j e c t K e y a n y T y p e z b w N T n L X > < a : K e y V a l u e O f D i a g r a m O b j e c t K e y a n y T y p e z b w N T n L X > < a : K e y > < K e y > M e a s u r e s \ C o u n t   o f   S u c c e s s f u l   D a t e \ T a g I n f o \ F o r m u l a < / K e y > < / a : K e y > < a : V a l u e   i : t y p e = " M e a s u r e G r i d V i e w S t a t e I D i a g r a m T a g A d d i t i o n a l I n f o " / > < / a : K e y V a l u e O f D i a g r a m O b j e c t K e y a n y T y p e z b w N T n L X > < a : K e y V a l u e O f D i a g r a m O b j e c t K e y a n y T y p e z b w N T n L X > < a : K e y > < K e y > M e a s u r e s \ C o u n t   o f   S u c c e s s f u l   D a t e \ T a g I n f o \ V a l u e < / K e y > < / a : K e y > < a : V a l u e   i : t y p e = " M e a s u r e G r i d V i e w S t a t e I D i a g r a m T a g A d d i t i o n a l I n f o " / > < / a : K e y V a l u e O f D i a g r a m O b j e c t K e y a n y T y p e z b w N T n L X > < a : K e y V a l u e O f D i a g r a m O b j e c t K e y a n y T y p e z b w N T n L X > < a : K e y > < K e y > M e a s u r e s \ S u m   o f   c a t e g o r y _ i d < / K e y > < / a : K e y > < a : V a l u e   i : t y p e = " M e a s u r e G r i d N o d e V i e w S t a t e " > < C o l u m n > 6 < / C o l u m n > < L a y e d O u t > t r u e < / L a y e d O u t > < W a s U I I n v i s i b l e > t r u e < / W a s U I I n v i s i b l e > < / a : V a l u e > < / a : K e y V a l u e O f D i a g r a m O b j e c t K e y a n y T y p e z b w N T n L X > < a : K e y V a l u e O f D i a g r a m O b j e c t K e y a n y T y p e z b w N T n L X > < a : K e y > < K e y > M e a s u r e s \ S u m   o f   c a t e g o r y _ i d \ T a g I n f o \ F o r m u l a < / K e y > < / a : K e y > < a : V a l u e   i : t y p e = " M e a s u r e G r i d V i e w S t a t e I D i a g r a m T a g A d d i t i o n a l I n f o " / > < / a : K e y V a l u e O f D i a g r a m O b j e c t K e y a n y T y p e z b w N T n L X > < a : K e y V a l u e O f D i a g r a m O b j e c t K e y a n y T y p e z b w N T n L X > < a : K e y > < K e y > M e a s u r e s \ S u m   o f   c a t e g o r y _ i d \ T a g I n f o \ V a l u e < / K e y > < / a : K e y > < a : V a l u e   i : t y p e = " M e a s u r e G r i d V i e w S t a t e I D i a g r a m T a g A d d i t i o n a l I n f o " / > < / a : K e y V a l u e O f D i a g r a m O b j e c t K e y a n y T y p e z b w N T n L X > < a : K e y V a l u e O f D i a g r a m O b j e c t K e y a n y T y p e z b w N T n L X > < a : K e y > < K e y > M e a s u r e s \ C o u n t   o f   c a t e g o r y _ i d < / K e y > < / a : K e y > < a : V a l u e   i : t y p e = " M e a s u r e G r i d N o d e V i e w S t a t e " > < C o l u m n > 6 < / C o l u m n > < L a y e d O u t > t r u e < / L a y e d O u t > < R o w > 1 < / R o w > < W a s U I I n v i s i b l e > t r u e < / W a s U I I n v i s i b l e > < / a : V a l u e > < / a : K e y V a l u e O f D i a g r a m O b j e c t K e y a n y T y p e z b w N T n L X > < a : K e y V a l u e O f D i a g r a m O b j e c t K e y a n y T y p e z b w N T n L X > < a : K e y > < K e y > M e a s u r e s \ C o u n t   o f   c a t e g o r y _ i d \ T a g I n f o \ F o r m u l a < / K e y > < / a : K e y > < a : V a l u e   i : t y p e = " M e a s u r e G r i d V i e w S t a t e I D i a g r a m T a g A d d i t i o n a l I n f o " / > < / a : K e y V a l u e O f D i a g r a m O b j e c t K e y a n y T y p e z b w N T n L X > < a : K e y V a l u e O f D i a g r a m O b j e c t K e y a n y T y p e z b w N T n L X > < a : K e y > < K e y > M e a s u r e s \ C o u n t   o f   c a t e g o r y _ i d \ T a g I n f o \ V a l u e < / K e y > < / a : K e y > < a : V a l u e   i : t y p e = " M e a s u r e G r i d V i e w S t a t e I D i a g r a m T a g A d d i t i o n a l I n f o " / > < / a : K e y V a l u e O f D i a g r a m O b j e c t K e y a n y T y p e z b w N T n L X > < a : K e y V a l u e O f D i a g r a m O b j e c t K e y a n y T y p e z b w N T n L X > < a : K e y > < K e y > M e a s u r e s \ C o u n t   o f   G o a l   R a n g < / K e y > < / a : K e y > < a : V a l u e   i : t y p e = " M e a s u r e G r i d N o d e V i e w S t a t e " > < C o l u m n > 2 2 < / C o l u m n > < L a y e d O u t > t r u e < / L a y e d O u t > < W a s U I I n v i s i b l e > t r u e < / W a s U I I n v i s i b l e > < / a : V a l u e > < / a : K e y V a l u e O f D i a g r a m O b j e c t K e y a n y T y p e z b w N T n L X > < a : K e y V a l u e O f D i a g r a m O b j e c t K e y a n y T y p e z b w N T n L X > < a : K e y > < K e y > M e a s u r e s \ C o u n t   o f   G o a l   R a n g \ T a g I n f o \ F o r m u l a < / K e y > < / a : K e y > < a : V a l u e   i : t y p e = " M e a s u r e G r i d V i e w S t a t e I D i a g r a m T a g A d d i t i o n a l I n f o " / > < / a : K e y V a l u e O f D i a g r a m O b j e c t K e y a n y T y p e z b w N T n L X > < a : K e y V a l u e O f D i a g r a m O b j e c t K e y a n y T y p e z b w N T n L X > < a : K e y > < K e y > M e a s u r e s \ C o u n t   o f   G o a l   R a n g \ T a g I n f o \ V a l u e 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 C o l u m n s \ S t a t u s < / 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 C o l u m n s \ c r e a t o r _ i d < / K e y > < / a : K e y > < a : V a l u e   i : t y p e = " M e a s u r e G r i d N o d e V i e w S t a t e " > < C o l u m n > 4 < / C o l u m n > < L a y e d O u t > t r u e < / L a y e d O u t > < / a : V a l u e > < / a : K e y V a l u e O f D i a g r a m O b j e c t K e y a n y T y p e z b w N T n L X > < a : K e y V a l u e O f D i a g r a m O b j e c t K e y a n y T y p e z b w N T n L X > < a : K e y > < K e y > C o l u m n s \ l o c a t i o n _ i d < / K e y > < / a : K e y > < a : V a l u e   i : t y p e = " M e a s u r e G r i d N o d e V i e w S t a t e " > < C o l u m n > 5 < / C o l u m n > < L a y e d O u t > t r u e < / L a y e d O u t > < / a : V a l u e > < / a : K e y V a l u e O f D i a g r a m O b j e c t K e y a n y T y p e z b w N T n L X > < a : K e y V a l u e O f D i a g r a m O b j e c t K e y a n y T y p e z b w N T n L X > < a : K e y > < K e y > C o l u m n s \ c a t e g o r y _ i d < / K e y > < / a : K e y > < a : V a l u e   i : t y p e = " M e a s u r e G r i d N o d e V i e w S t a t e " > < C o l u m n > 6 < / C o l u m n > < L a y e d O u t > t r u e < / L a y e d O u t > < / a : V a l u e > < / a : K e y V a l u e O f D i a g r a m O b j e c t K e y a n y T y p e z b w N T n L X > < a : K e y V a l u e O f D i a g r a m O b j e c t K e y a n y T y p e z b w N T n L X > < a : K e y > < K e y > C o l u m n s \ C r e a t e d   d a t e < / K e y > < / a : K e y > < a : V a l u e   i : t y p e = " M e a s u r e G r i d N o d e V i e w S t a t e " > < C o l u m n > 7 < / C o l u m n > < L a y e d O u t > t r u e < / L a y e d O u t > < / a : V a l u e > < / a : K e y V a l u e O f D i a g r a m O b j e c t K e y a n y T y p e z b w N T n L X > < a : K e y V a l u e O f D i a g r a m O b j e c t K e y a n y T y p e z b w N T n L X > < a : K e y > < K e y > C o l u m n s \ D e a d l i n e   D a t e < / K e y > < / a : K e y > < a : V a l u e   i : t y p e = " M e a s u r e G r i d N o d e V i e w S t a t e " > < C o l u m n > 8 < / C o l u m n > < L a y e d O u t > t r u e < / L a y e d O u t > < / a : V a l u e > < / a : K e y V a l u e O f D i a g r a m O b j e c t K e y a n y T y p e z b w N T n L X > < a : K e y V a l u e O f D i a g r a m O b j e c t K e y a n y T y p e z b w N T n L X > < a : K e y > < K e y > C o l u m n s \ U p d a t e d   D a t e < / K e y > < / a : K e y > < a : V a l u e   i : t y p e = " M e a s u r e G r i d N o d e V i e w S t a t e " > < C o l u m n > 9 < / C o l u m n > < L a y e d O u t > t r u e < / L a y e d O u t > < / a : V a l u e > < / a : K e y V a l u e O f D i a g r a m O b j e c t K e y a n y T y p e z b w N T n L X > < a : K e y V a l u e O f D i a g r a m O b j e c t K e y a n y T y p e z b w N T n L X > < a : K e y > < K e y > C o l u m n s \ S t a t e   C h a n g e d   D a t e < / K e y > < / a : K e y > < a : V a l u e   i : t y p e = " M e a s u r e G r i d N o d e V i e w S t a t e " > < C o l u m n > 1 0 < / C o l u m n > < L a y e d O u t > t r u e < / L a y e d O u t > < / a : V a l u e > < / a : K e y V a l u e O f D i a g r a m O b j e c t K e y a n y T y p e z b w N T n L X > < a : K e y V a l u e O f D i a g r a m O b j e c t K e y a n y T y p e z b w N T n L X > < a : K e y > < K e y > C o l u m n s \ S u c c e s s f u l   D a t e < / K e y > < / a : K e y > < a : V a l u e   i : t y p e = " M e a s u r e G r i d N o d e V i e w S t a t e " > < C o l u m n > 1 1 < / C o l u m n > < L a y e d O u t > t r u e < / L a y e d O u t > < / a : V a l u e > < / a : K e y V a l u e O f D i a g r a m O b j e c t K e y a n y T y p e z b w N T n L X > < a : K e y V a l u e O f D i a g r a m O b j e c t K e y a n y T y p e z b w N T n L X > < a : K e y > < K e y > C o l u m n s \ L a u n c h e d   D a t e < / K e y > < / a : K e y > < a : V a l u e   i : t y p e = " M e a s u r e G r i d N o d e V i e w S t a t e " > < C o l u m n > 1 2 < / C o l u m n > < L a y e d O u t > t r u e < / L a y e d O u t > < / a : V a l u e > < / a : K e y V a l u e O f D i a g r a m O b j e c t K e y a n y T y p e z b w N T n L X > < a : K e y V a l u e O f D i a g r a m O b j e c t K e y a n y T y p e z b w N T n L X > < a : K e y > < K e y > C o l u m n s \ A v g   D a y s < / K e y > < / a : K e y > < a : V a l u e   i : t y p e = " M e a s u r e G r i d N o d e V i e w S t a t e " > < C o l u m n > 1 3 < / C o l u m n > < L a y e d O u t > t r u e < / L a y e d O u t > < / a : V a l u e > < / a : K e y V a l u e O f D i a g r a m O b j e c t K e y a n y T y p e z b w N T n L X > < a : K e y V a l u e O f D i a g r a m O b j e c t K e y a n y T y p e z b w N T n L X > < a : K e y > < K e y > C o l u m n s \ g o a l < / K e y > < / a : K e y > < a : V a l u e   i : t y p e = " M e a s u r e G r i d N o d e V i e w S t a t e " > < C o l u m n > 1 4 < / C o l u m n > < L a y e d O u t > t r u e < / L a y e d O u t > < / a : V a l u e > < / a : K e y V a l u e O f D i a g r a m O b j e c t K e y a n y T y p e z b w N T n L X > < a : K e y V a l u e O f D i a g r a m O b j e c t K e y a n y T y p e z b w N T n L X > < a : K e y > < K e y > C o l u m n s \ p l e d g e d < / K e y > < / a : K e y > < a : V a l u e   i : t y p e = " M e a s u r e G r i d N o d e V i e w S t a t e " > < C o l u m n > 1 5 < / C o l u m n > < L a y e d O u t > t r u e < / L a y e d O u t > < / a : V a l u e > < / a : K e y V a l u e O f D i a g r a m O b j e c t K e y a n y T y p e z b w N T n L X > < a : K e y V a l u e O f D i a g r a m O b j e c t K e y a n y T y p e z b w N T n L X > < a : K e y > < K e y > C o l u m n s \ c u r r e n c y < / K e y > < / a : K e y > < a : V a l u e   i : t y p e = " M e a s u r e G r i d N o d e V i e w S t a t e " > < C o l u m n > 1 6 < / C o l u m n > < L a y e d O u t > t r u e < / L a y e d O u t > < / a : V a l u e > < / a : K e y V a l u e O f D i a g r a m O b j e c t K e y a n y T y p e z b w N T n L X > < a : K e y V a l u e O f D i a g r a m O b j e c t K e y a n y T y p e z b w N T n L X > < a : K e y > < K e y > C o l u m n s \ c u r r e n c y _ s y m b o l < / K e y > < / a : K e y > < a : V a l u e   i : t y p e = " M e a s u r e G r i d N o d e V i e w S t a t e " > < C o l u m n > 1 7 < / C o l u m n > < L a y e d O u t > t r u e < / L a y e d O u t > < / a : V a l u e > < / a : K e y V a l u e O f D i a g r a m O b j e c t K e y a n y T y p e z b w N T n L X > < a : K e y V a l u e O f D i a g r a m O b j e c t K e y a n y T y p e z b w N T n L X > < a : K e y > < K e y > C o l u m n s \ u s d _ p l e d g e d < / K e y > < / a : K e y > < a : V a l u e   i : t y p e = " M e a s u r e G r i d N o d e V i e w S t a t e " > < C o l u m n > 1 8 < / C o l u m n > < L a y e d O u t > t r u e < / L a y e d O u t > < / a : V a l u e > < / a : K e y V a l u e O f D i a g r a m O b j e c t K e y a n y T y p e z b w N T n L X > < a : K e y V a l u e O f D i a g r a m O b j e c t K e y a n y T y p e z b w N T n L X > < a : K e y > < K e y > C o l u m n s \ s t a t i c _ u s d _ r a t e < / K e y > < / a : K e y > < a : V a l u e   i : t y p e = " M e a s u r e G r i d N o d e V i e w S t a t e " > < C o l u m n > 1 9 < / C o l u m n > < L a y e d O u t > t r u e < / L a y e d O u t > < / a : V a l u e > < / a : K e y V a l u e O f D i a g r a m O b j e c t K e y a n y T y p e z b w N T n L X > < a : K e y V a l u e O f D i a g r a m O b j e c t K e y a n y T y p e z b w N T n L X > < a : K e y > < K e y > C o l u m n s \ G o a l   I n   U S D < / K e y > < / a : K e y > < a : V a l u e   i : t y p e = " M e a s u r e G r i d N o d e V i e w S t a t e " > < C o l u m n > 2 0 < / C o l u m n > < L a y e d O u t > t r u e < / L a y e d O u t > < / a : V a l u e > < / a : K e y V a l u e O f D i a g r a m O b j e c t K e y a n y T y p e z b w N T n L X > < a : K e y V a l u e O f D i a g r a m O b j e c t K e y a n y T y p e z b w N T n L X > < a : K e y > < K e y > C o l u m n s \ b a c k e r s _ c o u n t < / K e y > < / a : K e y > < a : V a l u e   i : t y p e = " M e a s u r e G r i d N o d e V i e w S t a t e " > < C o l u m n > 2 1 < / C o l u m n > < L a y e d O u t > t r u e < / L a y e d O u t > < / a : V a l u e > < / a : K e y V a l u e O f D i a g r a m O b j e c t K e y a n y T y p e z b w N T n L X > < a : K e y V a l u e O f D i a g r a m O b j e c t K e y a n y T y p e z b w N T n L X > < a : K e y > < K e y > C o l u m n s \ G o a l   R a n g < / K e y > < / a : K e y > < a : V a l u e   i : t y p e = " M e a s u r e G r i d N o d e V i e w S t a t e " > < C o l u m n > 2 2 < / C o l u m n > < L a y e d O u t > t r u e < / L a y e d O u t > < / a : V a l u e > < / a : K e y V a l u e O f D i a g r a m O b j e c t K e y a n y T y p e z b w N T n L X > < a : K e y V a l u e O f D i a g r a m O b j e c t K e y a n y T y p e z b w N T n L X > < a : K e y > < K e y > L i n k s \ & l t ; C o l u m n s \ S u m   o f   g o a l & g t ; - & l t ; M e a s u r e s \ g o a l & g t ; < / K e y > < / a : K e y > < a : V a l u e   i : t y p e = " M e a s u r e G r i d V i e w S t a t e I D i a g r a m L i n k " / > < / a : K e y V a l u e O f D i a g r a m O b j e c t K e y a n y T y p e z b w N T n L X > < a : K e y V a l u e O f D i a g r a m O b j e c t K e y a n y T y p e z b w N T n L X > < a : K e y > < K e y > L i n k s \ & l t ; C o l u m n s \ S u m   o f   g o a l & g t ; - & l t ; M e a s u r e s \ g o a l & g t ; \ C O L U M N < / K e y > < / a : K e y > < a : V a l u e   i : t y p e = " M e a s u r e G r i d V i e w S t a t e I D i a g r a m L i n k E n d p o i n t " / > < / a : K e y V a l u e O f D i a g r a m O b j e c t K e y a n y T y p e z b w N T n L X > < a : K e y V a l u e O f D i a g r a m O b j e c t K e y a n y T y p e z b w N T n L X > < a : K e y > < K e y > L i n k s \ & l t ; C o l u m n s \ S u m   o f   g o a l & g t ; - & l t ; M e a s u r e s \ g o a l & g t ; \ M E A S U R E < / K e y > < / a : K e y > < a : V a l u e   i : t y p e = " M e a s u r e G r i d V i e w S t a t e I D i a g r a m L i n k E n d p o i n t " / > < / a : K e y V a l u e O f D i a g r a m O b j e c t K e y a n y T y p e z b w N T n L X > < a : K e y V a l u e O f D i a g r a m O b j e c t K e y a n y T y p e z b w N T n L X > < a : K e y > < K e y > L i n k s \ & l t ; C o l u m n s \ S u m   o f   G o a l   I n   U S D & g t ; - & l t ; M e a s u r e s \ G o a l   I n   U S D & g t ; < / K e y > < / a : K e y > < a : V a l u e   i : t y p e = " M e a s u r e G r i d V i e w S t a t e I D i a g r a m L i n k " / > < / a : K e y V a l u e O f D i a g r a m O b j e c t K e y a n y T y p e z b w N T n L X > < a : K e y V a l u e O f D i a g r a m O b j e c t K e y a n y T y p e z b w N T n L X > < a : K e y > < K e y > L i n k s \ & l t ; C o l u m n s \ S u m   o f   G o a l   I n   U S D & g t ; - & l t ; M e a s u r e s \ G o a l   I n   U S D & g t ; \ C O L U M N < / K e y > < / a : K e y > < a : V a l u e   i : t y p e = " M e a s u r e G r i d V i e w S t a t e I D i a g r a m L i n k E n d p o i n t " / > < / a : K e y V a l u e O f D i a g r a m O b j e c t K e y a n y T y p e z b w N T n L X > < a : K e y V a l u e O f D i a g r a m O b j e c t K e y a n y T y p e z b w N T n L X > < a : K e y > < K e y > L i n k s \ & l t ; C o l u m n s \ S u m   o f   G o a l   I n   U S D & g t ; - & l t ; M e a s u r e s \ G o a l   I n   U S D & g t ; \ M E A S U R E < / K e y > < / a : K e y > < a : V a l u e   i : t y p e = " M e a s u r e G r i d V i e w S t a t e I D i a g r a m L i n k E n d p o i n t " / > < / a : K e y V a l u e O f D i a g r a m O b j e c t K e y a n y T y p e z b w N T n L X > < a : K e y V a l u e O f D i a g r a m O b j e c t K e y a n y T y p e z b w N T n L X > < a : K e y > < K e y > L i n k s \ & l t ; C o l u m n s \ S u m   o f   i d & g t ; - & l t ; M e a s u r e s \ i d & g t ; < / K e y > < / a : K e y > < a : V a l u e   i : t y p e = " M e a s u r e G r i d V i e w S t a t e I D i a g r a m L i n k " / > < / a : K e y V a l u e O f D i a g r a m O b j e c t K e y a n y T y p e z b w N T n L X > < a : K e y V a l u e O f D i a g r a m O b j e c t K e y a n y T y p e z b w N T n L X > < a : K e y > < K e y > L i n k s \ & l t ; C o l u m n s \ S u m   o f   i d & g t ; - & l t ; M e a s u r e s \ i d & g t ; \ C O L U M N < / K e y > < / a : K e y > < a : V a l u e   i : t y p e = " M e a s u r e G r i d V i e w S t a t e I D i a g r a m L i n k E n d p o i n t " / > < / a : K e y V a l u e O f D i a g r a m O b j e c t K e y a n y T y p e z b w N T n L X > < a : K e y V a l u e O f D i a g r a m O b j e c t K e y a n y T y p e z b w N T n L X > < a : K e y > < K e y > L i n k s \ & l t ; C o l u m n s \ S u m   o f   i d & g t ; - & l t ; M e a s u r e s \ i d & g t ; \ M E A S U R E < / K e y > < / a : K e y > < a : V a l u e   i : t y p e = " M e a s u r e G r i d V i e w S t a t e I D i a g r a m L i n k E n d p o i n t " / > < / a : K e y V a l u e O f D i a g r a m O b j e c t K e y a n y T y p e z b w N T n L X > < a : K e y V a l u e O f D i a g r a m O b j e c t K e y a n y T y p e z b w N T n L X > < a : K e y > < K e y > L i n k s \ & l t ; C o l u m n s \ C o u n t   o f   i d & g t ; - & l t ; M e a s u r e s \ i d & g t ; < / K e y > < / a : K e y > < a : V a l u e   i : t y p e = " M e a s u r e G r i d V i e w S t a t e I D i a g r a m L i n k " / > < / a : K e y V a l u e O f D i a g r a m O b j e c t K e y a n y T y p e z b w N T n L X > < a : K e y V a l u e O f D i a g r a m O b j e c t K e y a n y T y p e z b w N T n L X > < a : K e y > < K e y > L i n k s \ & l t ; C o l u m n s \ C o u n t   o f   i d & g t ; - & l t ; M e a s u r e s \ i d & g t ; \ C O L U M N < / K e y > < / a : K e y > < a : V a l u e   i : t y p e = " M e a s u r e G r i d V i e w S t a t e I D i a g r a m L i n k E n d p o i n t " / > < / a : K e y V a l u e O f D i a g r a m O b j e c t K e y a n y T y p e z b w N T n L X > < a : K e y V a l u e O f D i a g r a m O b j e c t K e y a n y T y p e z b w N T n L X > < a : K e y > < K e y > L i n k s \ & l t ; C o l u m n s \ C o u n t   o f   i d & g t ; - & l t ; M e a s u r e s \ i d & g t ; \ M E A S U R E < / K e y > < / a : K e y > < a : V a l u e   i : t y p e = " M e a s u r e G r i d V i e w S t a t e I D i a g r a m L i n k E n d p o i n t " / > < / a : K e y V a l u e O f D i a g r a m O b j e c t K e y a n y T y p e z b w N T n L X > < a : K e y V a l u e O f D i a g r a m O b j e c t K e y a n y T y p e z b w N T n L X > < a : K e y > < K e y > L i n k s \ & l t ; C o l u m n s \ D i s t i n c t   C o u n t   o f   i d & g t ; - & l t ; M e a s u r e s \ i d & g t ; < / K e y > < / a : K e y > < a : V a l u e   i : t y p e = " M e a s u r e G r i d V i e w S t a t e I D i a g r a m L i n k " / > < / a : K e y V a l u e O f D i a g r a m O b j e c t K e y a n y T y p e z b w N T n L X > < a : K e y V a l u e O f D i a g r a m O b j e c t K e y a n y T y p e z b w N T n L X > < a : K e y > < K e y > L i n k s \ & l t ; C o l u m n s \ D i s t i n c t   C o u n t   o f   i d & g t ; - & l t ; M e a s u r e s \ i d & g t ; \ C O L U M N < / K e y > < / a : K e y > < a : V a l u e   i : t y p e = " M e a s u r e G r i d V i e w S t a t e I D i a g r a m L i n k E n d p o i n t " / > < / a : K e y V a l u e O f D i a g r a m O b j e c t K e y a n y T y p e z b w N T n L X > < a : K e y V a l u e O f D i a g r a m O b j e c t K e y a n y T y p e z b w N T n L X > < a : K e y > < K e y > L i n k s \ & l t ; C o l u m n s \ D i s t i n c t   C o u n t   o f   i d & g t ; - & l t ; M e a s u r e s \ i d & g t ; \ M E A S U R E < / K e y > < / a : K e y > < a : V a l u e   i : t y p e = " M e a s u r e G r i d V i e w S t a t e I D i a g r a m L i n k E n d p o i n t " / > < / a : K e y V a l u e O f D i a g r a m O b j e c t K e y a n y T y p e z b w N T n L X > < a : K e y V a l u e O f D i a g r a m O b j e c t K e y a n y T y p e z b w N T n L X > < a : K e y > < K e y > L i n k s \ & l t ; C o l u m n s \ C o u n t   o f   A v g   D a y s & g t ; - & l t ; M e a s u r e s \ A v g   D a y s & g t ; < / K e y > < / a : K e y > < a : V a l u e   i : t y p e = " M e a s u r e G r i d V i e w S t a t e I D i a g r a m L i n k " / > < / a : K e y V a l u e O f D i a g r a m O b j e c t K e y a n y T y p e z b w N T n L X > < a : K e y V a l u e O f D i a g r a m O b j e c t K e y a n y T y p e z b w N T n L X > < a : K e y > < K e y > L i n k s \ & l t ; C o l u m n s \ C o u n t   o f   A v g   D a y s & g t ; - & l t ; M e a s u r e s \ A v g   D a y s & g t ; \ C O L U M N < / K e y > < / a : K e y > < a : V a l u e   i : t y p e = " M e a s u r e G r i d V i e w S t a t e I D i a g r a m L i n k E n d p o i n t " / > < / a : K e y V a l u e O f D i a g r a m O b j e c t K e y a n y T y p e z b w N T n L X > < a : K e y V a l u e O f D i a g r a m O b j e c t K e y a n y T y p e z b w N T n L X > < a : K e y > < K e y > L i n k s \ & l t ; C o l u m n s \ C o u n t   o f   A v g   D a y s & g t ; - & l t ; M e a s u r e s \ A v g   D a y s & g t ; \ M E A S U R E < / K e y > < / a : K e y > < a : V a l u e   i : t y p e = " M e a s u r e G r i d V i e w S t a t e I D i a g r a m L i n k E n d p o i n t " / > < / a : K e y V a l u e O f D i a g r a m O b j e c t K e y a n y T y p e z b w N T n L X > < a : K e y V a l u e O f D i a g r a m O b j e c t K e y a n y T y p e z b w N T n L X > < a : K e y > < K e y > L i n k s \ & l t ; C o l u m n s \ S u m   o f   p l e d g e d & g t ; - & l t ; M e a s u r e s \ p l e d g e d & g t ; < / K e y > < / a : K e y > < a : V a l u e   i : t y p e = " M e a s u r e G r i d V i e w S t a t e I D i a g r a m L i n k " / > < / a : K e y V a l u e O f D i a g r a m O b j e c t K e y a n y T y p e z b w N T n L X > < a : K e y V a l u e O f D i a g r a m O b j e c t K e y a n y T y p e z b w N T n L X > < a : K e y > < K e y > L i n k s \ & l t ; C o l u m n s \ S u m   o f   p l e d g e d & g t ; - & l t ; M e a s u r e s \ p l e d g e d & g t ; \ C O L U M N < / K e y > < / a : K e y > < a : V a l u e   i : t y p e = " M e a s u r e G r i d V i e w S t a t e I D i a g r a m L i n k E n d p o i n t " / > < / a : K e y V a l u e O f D i a g r a m O b j e c t K e y a n y T y p e z b w N T n L X > < a : K e y V a l u e O f D i a g r a m O b j e c t K e y a n y T y p e z b w N T n L X > < a : K e y > < K e y > L i n k s \ & l t ; C o l u m n s \ S u m   o f   p l e d g e d & g t ; - & l t ; M e a s u r e s \ p l e d g e d & g t ; \ M E A S U R E < / K e y > < / a : K e y > < a : V a l u e   i : t y p e = " M e a s u r e G r i d V i e w S t a t e I D i a g r a m L i n k E n d p o i n t " / > < / a : K e y V a l u e O f D i a g r a m O b j e c t K e y a n y T y p e z b w N T n L X > < a : K e y V a l u e O f D i a g r a m O b j e c t K e y a n y T y p e z b w N T n L X > < a : K e y > < K e y > L i n k s \ & l t ; C o l u m n s \ S u m   o f   b a c k e r s _ c o u n t & g t ; - & l t ; M e a s u r e s \ b a c k e r s _ c o u n t & g t ; < / K e y > < / a : K e y > < a : V a l u e   i : t y p e = " M e a s u r e G r i d V i e w S t a t e I D i a g r a m L i n k " / > < / a : K e y V a l u e O f D i a g r a m O b j e c t K e y a n y T y p e z b w N T n L X > < a : K e y V a l u e O f D i a g r a m O b j e c t K e y a n y T y p e z b w N T n L X > < a : K e y > < K e y > L i n k s \ & l t ; C o l u m n s \ S u m   o f   b a c k e r s _ c o u n t & g t ; - & l t ; M e a s u r e s \ b a c k e r s _ c o u n t & g t ; \ C O L U M N < / K e y > < / a : K e y > < a : V a l u e   i : t y p e = " M e a s u r e G r i d V i e w S t a t e I D i a g r a m L i n k E n d p o i n t " / > < / a : K e y V a l u e O f D i a g r a m O b j e c t K e y a n y T y p e z b w N T n L X > < a : K e y V a l u e O f D i a g r a m O b j e c t K e y a n y T y p e z b w N T n L X > < a : K e y > < K e y > L i n k s \ & l t ; C o l u m n s \ S u m   o f   b a c k e r s _ c o u n t & g t ; - & l t ; M e a s u r e s \ b a c k e r s _ c o u n t & g t ; \ M E A S U R E < / K e y > < / a : K e y > < a : V a l u e   i : t y p e = " M e a s u r e G r i d V i e w S t a t e I D i a g r a m L i n k E n d p o i n t " / > < / a : K e y V a l u e O f D i a g r a m O b j e c t K e y a n y T y p e z b w N T n L X > < a : K e y V a l u e O f D i a g r a m O b j e c t K e y a n y T y p e z b w N T n L X > < a : K e y > < K e y > L i n k s \ & l t ; C o l u m n s \ S u m   o f   u s d _ p l e d g e d & g t ; - & l t ; M e a s u r e s \ u s d _ p l e d g e d & g t ; < / K e y > < / a : K e y > < a : V a l u e   i : t y p e = " M e a s u r e G r i d V i e w S t a t e I D i a g r a m L i n k " / > < / a : K e y V a l u e O f D i a g r a m O b j e c t K e y a n y T y p e z b w N T n L X > < a : K e y V a l u e O f D i a g r a m O b j e c t K e y a n y T y p e z b w N T n L X > < a : K e y > < K e y > L i n k s \ & l t ; C o l u m n s \ S u m   o f   u s d _ p l e d g e d & g t ; - & l t ; M e a s u r e s \ u s d _ p l e d g e d & g t ; \ C O L U M N < / K e y > < / a : K e y > < a : V a l u e   i : t y p e = " M e a s u r e G r i d V i e w S t a t e I D i a g r a m L i n k E n d p o i n t " / > < / a : K e y V a l u e O f D i a g r a m O b j e c t K e y a n y T y p e z b w N T n L X > < a : K e y V a l u e O f D i a g r a m O b j e c t K e y a n y T y p e z b w N T n L X > < a : K e y > < K e y > L i n k s \ & l t ; C o l u m n s \ S u m   o f   u s d _ p l e d g e d & g t ; - & l t ; M e a s u r e s \ u s d _ p l e d g e d & g t ; \ M E A S U R E < / K e y > < / a : K e y > < a : V a l u e   i : t y p e = " M e a s u r e G r i d V i e w S t a t e I D i a g r a m L i n k E n d p o i n t " / > < / a : K e y V a l u e O f D i a g r a m O b j e c t K e y a n y T y p e z b w N T n L X > < a : K e y V a l u e O f D i a g r a m O b j e c t K e y a n y T y p e z b w N T n L X > < a : K e y > < K e y > L i n k s \ & l t ; C o l u m n s \ C o u n t   o f   n a m e   3 & g t ; - & l t ; M e a s u r e s \ n a m e & g t ; < / K e y > < / a : K e y > < a : V a l u e   i : t y p e = " M e a s u r e G r i d V i e w S t a t e I D i a g r a m L i n k " / > < / a : K e y V a l u e O f D i a g r a m O b j e c t K e y a n y T y p e z b w N T n L X > < a : K e y V a l u e O f D i a g r a m O b j e c t K e y a n y T y p e z b w N T n L X > < a : K e y > < K e y > L i n k s \ & l t ; C o l u m n s \ C o u n t   o f   n a m e   3 & g t ; - & l t ; M e a s u r e s \ n a m e & g t ; \ C O L U M N < / K e y > < / a : K e y > < a : V a l u e   i : t y p e = " M e a s u r e G r i d V i e w S t a t e I D i a g r a m L i n k E n d p o i n t " / > < / a : K e y V a l u e O f D i a g r a m O b j e c t K e y a n y T y p e z b w N T n L X > < a : K e y V a l u e O f D i a g r a m O b j e c t K e y a n y T y p e z b w N T n L X > < a : K e y > < K e y > L i n k s \ & l t ; C o l u m n s \ C o u n t   o f   n a m e   3 & g t ; - & l t ; M e a s u r e s \ n a m e & g t ; \ M E A S U R E < / K e y > < / a : K e y > < a : V a l u e   i : t y p e = " M e a s u r e G r i d V i e w S t a t e I D i a g r a m L i n k E n d p o i n t " / > < / a : K e y V a l u e O f D i a g r a m O b j e c t K e y a n y T y p e z b w N T n L X > < a : K e y V a l u e O f D i a g r a m O b j e c t K e y a n y T y p e z b w N T n L X > < a : K e y > < K e y > L i n k s \ & l t ; C o l u m n s \ C o u n t   o f   S u c c e s s f u l   D a t e & g t ; - & l t ; M e a s u r e s \ S u c c e s s f u l   D a t e & g t ; < / K e y > < / a : K e y > < a : V a l u e   i : t y p e = " M e a s u r e G r i d V i e w S t a t e I D i a g r a m L i n k " / > < / a : K e y V a l u e O f D i a g r a m O b j e c t K e y a n y T y p e z b w N T n L X > < a : K e y V a l u e O f D i a g r a m O b j e c t K e y a n y T y p e z b w N T n L X > < a : K e y > < K e y > L i n k s \ & l t ; C o l u m n s \ C o u n t   o f   S u c c e s s f u l   D a t e & g t ; - & l t ; M e a s u r e s \ S u c c e s s f u l   D a t e & g t ; \ C O L U M N < / K e y > < / a : K e y > < a : V a l u e   i : t y p e = " M e a s u r e G r i d V i e w S t a t e I D i a g r a m L i n k E n d p o i n t " / > < / a : K e y V a l u e O f D i a g r a m O b j e c t K e y a n y T y p e z b w N T n L X > < a : K e y V a l u e O f D i a g r a m O b j e c t K e y a n y T y p e z b w N T n L X > < a : K e y > < K e y > L i n k s \ & l t ; C o l u m n s \ C o u n t   o f   S u c c e s s f u l   D a t e & g t ; - & l t ; M e a s u r e s \ S u c c e s s f u l   D a t e & g t ; \ M E A S U R E < / K e y > < / a : K e y > < a : V a l u e   i : t y p e = " M e a s u r e G r i d V i e w S t a t e I D i a g r a m L i n k E n d p o i n t " / > < / a : K e y V a l u e O f D i a g r a m O b j e c t K e y a n y T y p e z b w N T n L X > < a : K e y V a l u e O f D i a g r a m O b j e c t K e y a n y T y p e z b w N T n L X > < a : K e y > < K e y > L i n k s \ & l t ; C o l u m n s \ S u m   o f   c a t e g o r y _ i d & g t ; - & l t ; M e a s u r e s \ c a t e g o r y _ i d & g t ; < / K e y > < / a : K e y > < a : V a l u e   i : t y p e = " M e a s u r e G r i d V i e w S t a t e I D i a g r a m L i n k " / > < / a : K e y V a l u e O f D i a g r a m O b j e c t K e y a n y T y p e z b w N T n L X > < a : K e y V a l u e O f D i a g r a m O b j e c t K e y a n y T y p e z b w N T n L X > < a : K e y > < K e y > L i n k s \ & l t ; C o l u m n s \ S u m   o f   c a t e g o r y _ i d & g t ; - & l t ; M e a s u r e s \ c a t e g o r y _ i d & g t ; \ C O L U M N < / K e y > < / a : K e y > < a : V a l u e   i : t y p e = " M e a s u r e G r i d V i e w S t a t e I D i a g r a m L i n k E n d p o i n t " / > < / a : K e y V a l u e O f D i a g r a m O b j e c t K e y a n y T y p e z b w N T n L X > < a : K e y V a l u e O f D i a g r a m O b j e c t K e y a n y T y p e z b w N T n L X > < a : K e y > < K e y > L i n k s \ & l t ; C o l u m n s \ S u m   o f   c a t e g o r y _ i d & g t ; - & l t ; M e a s u r e s \ c a t e g o r y _ i d & g t ; \ M E A S U R E < / K e y > < / a : K e y > < a : V a l u e   i : t y p e = " M e a s u r e G r i d V i e w S t a t e I D i a g r a m L i n k E n d p o i n t " / > < / a : K e y V a l u e O f D i a g r a m O b j e c t K e y a n y T y p e z b w N T n L X > < a : K e y V a l u e O f D i a g r a m O b j e c t K e y a n y T y p e z b w N T n L X > < a : K e y > < K e y > L i n k s \ & l t ; C o l u m n s \ C o u n t   o f   c a t e g o r y _ i d & g t ; - & l t ; M e a s u r e s \ c a t e g o r y _ i d & g t ; < / K e y > < / a : K e y > < a : V a l u e   i : t y p e = " M e a s u r e G r i d V i e w S t a t e I D i a g r a m L i n k " / > < / a : K e y V a l u e O f D i a g r a m O b j e c t K e y a n y T y p e z b w N T n L X > < a : K e y V a l u e O f D i a g r a m O b j e c t K e y a n y T y p e z b w N T n L X > < a : K e y > < K e y > L i n k s \ & l t ; C o l u m n s \ C o u n t   o f   c a t e g o r y _ i d & g t ; - & l t ; M e a s u r e s \ c a t e g o r y _ i d & g t ; \ C O L U M N < / K e y > < / a : K e y > < a : V a l u e   i : t y p e = " M e a s u r e G r i d V i e w S t a t e I D i a g r a m L i n k E n d p o i n t " / > < / a : K e y V a l u e O f D i a g r a m O b j e c t K e y a n y T y p e z b w N T n L X > < a : K e y V a l u e O f D i a g r a m O b j e c t K e y a n y T y p e z b w N T n L X > < a : K e y > < K e y > L i n k s \ & l t ; C o l u m n s \ C o u n t   o f   c a t e g o r y _ i d & g t ; - & l t ; M e a s u r e s \ c a t e g o r y _ i d & g t ; \ M E A S U R E < / K e y > < / a : K e y > < a : V a l u e   i : t y p e = " M e a s u r e G r i d V i e w S t a t e I D i a g r a m L i n k E n d p o i n t " / > < / a : K e y V a l u e O f D i a g r a m O b j e c t K e y a n y T y p e z b w N T n L X > < a : K e y V a l u e O f D i a g r a m O b j e c t K e y a n y T y p e z b w N T n L X > < a : K e y > < K e y > L i n k s \ & l t ; C o l u m n s \ C o u n t   o f   G o a l   R a n g & g t ; - & l t ; M e a s u r e s \ G o a l   R a n g & g t ; < / K e y > < / a : K e y > < a : V a l u e   i : t y p e = " M e a s u r e G r i d V i e w S t a t e I D i a g r a m L i n k " / > < / a : K e y V a l u e O f D i a g r a m O b j e c t K e y a n y T y p e z b w N T n L X > < a : K e y V a l u e O f D i a g r a m O b j e c t K e y a n y T y p e z b w N T n L X > < a : K e y > < K e y > L i n k s \ & l t ; C o l u m n s \ C o u n t   o f   G o a l   R a n g & g t ; - & l t ; M e a s u r e s \ G o a l   R a n g & g t ; \ C O L U M N < / K e y > < / a : K e y > < a : V a l u e   i : t y p e = " M e a s u r e G r i d V i e w S t a t e I D i a g r a m L i n k E n d p o i n t " / > < / a : K e y V a l u e O f D i a g r a m O b j e c t K e y a n y T y p e z b w N T n L X > < a : K e y V a l u e O f D i a g r a m O b j e c t K e y a n y T y p e z b w N T n L X > < a : K e y > < K e y > L i n k s \ & l t ; C o l u m n s \ C o u n t   o f   G o a l   R a n g & g t ; - & l t ; M e a s u r e s \ G o a l   R a n g & g t ; \ M E A S U R E 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 T a g s \ T a b l e s \ & l t ; T a b l e s \ P r o j e c t _ D M & g t ; < / K e y > < / D i a g r a m O b j e c t K e y > < D i a g r a m O b j e c t K e y > < K e y > D y n a m i c   T a g s \ T a b l e s \ & l t ; T a b l e s \ C a t e g o r y & g t ; < / K e y > < / D i a g r a m O b j e c t K e y > < D i a g r a m O b j e c t K e y > < K e y > D y n a m i c   T a g s \ T a b l e s \ & l t ; T a b l e s \ C a l e n d a r 1 & g t ; < / K e y > < / D i a g r a m O b j e c t K e y > < D i a g r a m O b j e c t K e y > < K e y > D y n a m i c   T a g s \ T a b l e s \ & l t ; T a b l e s \ L o c a t i o n & g t ; < / K e y > < / D i a g r a m O b j e c t K e y > < D i a g r a m O b j e c t K e y > < K e y > D y n a m i c   T a g s \ T a b l e s \ & l t ; T a b l e s \ C r e a t o r & g t ; < / K e y > < / D i a g r a m O b j e c t K e y > < D i a g r a m O b j e c t K e y > < K e y > T a b l e s \ P r o j e c t _ D M < / K e y > < / D i a g r a m O b j e c t K e y > < D i a g r a m O b j e c t K e y > < K e y > T a b l e s \ P r o j e c t _ D M \ C o l u m n s \ i d < / K e y > < / D i a g r a m O b j e c t K e y > < D i a g r a m O b j e c t K e y > < K e y > T a b l e s \ P r o j e c t _ D M \ C o l u m n s \ S t a t u s < / K e y > < / D i a g r a m O b j e c t K e y > < D i a g r a m O b j e c t K e y > < K e y > T a b l e s \ P r o j e c t _ D M \ C o l u m n s \ n a m e < / K e y > < / D i a g r a m O b j e c t K e y > < D i a g r a m O b j e c t K e y > < K e y > T a b l e s \ P r o j e c t _ D M \ C o l u m n s \ c o u n t r y < / K e y > < / D i a g r a m O b j e c t K e y > < D i a g r a m O b j e c t K e y > < K e y > T a b l e s \ P r o j e c t _ D M \ C o l u m n s \ c r e a t o r _ i d < / K e y > < / D i a g r a m O b j e c t K e y > < D i a g r a m O b j e c t K e y > < K e y > T a b l e s \ P r o j e c t _ D M \ C o l u m n s \ l o c a t i o n _ i d < / K e y > < / D i a g r a m O b j e c t K e y > < D i a g r a m O b j e c t K e y > < K e y > T a b l e s \ P r o j e c t _ D M \ C o l u m n s \ c a t e g o r y _ i d < / K e y > < / D i a g r a m O b j e c t K e y > < D i a g r a m O b j e c t K e y > < K e y > T a b l e s \ P r o j e c t _ D M \ C o l u m n s \ C r e a t e d   d a t e < / K e y > < / D i a g r a m O b j e c t K e y > < D i a g r a m O b j e c t K e y > < K e y > T a b l e s \ P r o j e c t _ D M \ C o l u m n s \ D e a d l i n e   D a t e < / K e y > < / D i a g r a m O b j e c t K e y > < D i a g r a m O b j e c t K e y > < K e y > T a b l e s \ P r o j e c t _ D M \ C o l u m n s \ U p d a t e d   D a t e < / K e y > < / D i a g r a m O b j e c t K e y > < D i a g r a m O b j e c t K e y > < K e y > T a b l e s \ P r o j e c t _ D M \ C o l u m n s \ S t a t e   C h a n g e d   D a t e < / K e y > < / D i a g r a m O b j e c t K e y > < D i a g r a m O b j e c t K e y > < K e y > T a b l e s \ P r o j e c t _ D M \ C o l u m n s \ S u c c e s s f u l   D a t e < / K e y > < / D i a g r a m O b j e c t K e y > < D i a g r a m O b j e c t K e y > < K e y > T a b l e s \ P r o j e c t _ D M \ C o l u m n s \ L a u n c h e d   D a t e < / K e y > < / D i a g r a m O b j e c t K e y > < D i a g r a m O b j e c t K e y > < K e y > T a b l e s \ P r o j e c t _ D M \ C o l u m n s \ A v g   D a y s < / K e y > < / D i a g r a m O b j e c t K e y > < D i a g r a m O b j e c t K e y > < K e y > T a b l e s \ P r o j e c t _ D M \ C o l u m n s \ g o a l < / K e y > < / D i a g r a m O b j e c t K e y > < D i a g r a m O b j e c t K e y > < K e y > T a b l e s \ P r o j e c t _ D M \ C o l u m n s \ p l e d g e d < / K e y > < / D i a g r a m O b j e c t K e y > < D i a g r a m O b j e c t K e y > < K e y > T a b l e s \ P r o j e c t _ D M \ C o l u m n s \ c u r r e n c y < / K e y > < / D i a g r a m O b j e c t K e y > < D i a g r a m O b j e c t K e y > < K e y > T a b l e s \ P r o j e c t _ D M \ C o l u m n s \ c u r r e n c y _ s y m b o l < / K e y > < / D i a g r a m O b j e c t K e y > < D i a g r a m O b j e c t K e y > < K e y > T a b l e s \ P r o j e c t _ D M \ C o l u m n s \ u s d _ p l e d g e d < / K e y > < / D i a g r a m O b j e c t K e y > < D i a g r a m O b j e c t K e y > < K e y > T a b l e s \ P r o j e c t _ D M \ C o l u m n s \ s t a t i c _ u s d _ r a t e < / K e y > < / D i a g r a m O b j e c t K e y > < D i a g r a m O b j e c t K e y > < K e y > T a b l e s \ P r o j e c t _ D M \ C o l u m n s \ G o a l   I n   U S D < / K e y > < / D i a g r a m O b j e c t K e y > < D i a g r a m O b j e c t K e y > < K e y > T a b l e s \ P r o j e c t _ D M \ C o l u m n s \ b a c k e r s _ c o u n t < / K e y > < / D i a g r a m O b j e c t K e y > < D i a g r a m O b j e c t K e y > < K e y > T a b l e s \ P r o j e c t _ D M \ M e a s u r e s \ S u m   o f   g o a l < / K e y > < / D i a g r a m O b j e c t K e y > < D i a g r a m O b j e c t K e y > < K e y > T a b l e s \ P r o j e c t _ D M \ S u m   o f   g o a l \ A d d i t i o n a l   I n f o \ I m p l i c i t   M e a s u r e < / K e y > < / D i a g r a m O b j e c t K e y > < D i a g r a m O b j e c t K e y > < K e y > T a b l e s \ P r o j e c t _ D M \ M e a s u r e s \ S u m   o f   G o a l   I n   U S D < / K e y > < / D i a g r a m O b j e c t K e y > < D i a g r a m O b j e c t K e y > < K e y > T a b l e s \ P r o j e c t _ D M \ S u m   o f   G o a l   I n   U S D \ A d d i t i o n a l   I n f o \ I m p l i c i t   M e a s u r e < / K e y > < / D i a g r a m O b j e c t K e y > < D i a g r a m O b j e c t K e y > < K e y > T a b l e s \ P r o j e c t _ D M \ M e a s u r e s \ S u m   o f   i d < / K e y > < / D i a g r a m O b j e c t K e y > < D i a g r a m O b j e c t K e y > < K e y > T a b l e s \ P r o j e c t _ D M \ S u m   o f   i d \ A d d i t i o n a l   I n f o \ I m p l i c i t   M e a s u r e < / K e y > < / D i a g r a m O b j e c t K e y > < D i a g r a m O b j e c t K e y > < K e y > T a b l e s \ P r o j e c t _ D M \ M e a s u r e s \ C o u n t   o f   i d < / K e y > < / D i a g r a m O b j e c t K e y > < D i a g r a m O b j e c t K e y > < K e y > T a b l e s \ P r o j e c t _ D M \ C o u n t   o f   i d \ A d d i t i o n a l   I n f o \ I m p l i c i t   M e a s u r e < / K e y > < / D i a g r a m O b j e c t K e y > < D i a g r a m O b j e c t K e y > < K e y > T a b l e s \ P r o j e c t _ D M \ M e a s u r e s \ D i s t i n c t   C o u n t   o f   i d < / K e y > < / D i a g r a m O b j e c t K e y > < D i a g r a m O b j e c t K e y > < K e y > T a b l e s \ P r o j e c t _ D M \ D i s t i n c t   C o u n t   o f   i d \ A d d i t i o n a l   I n f o \ I m p l i c i t   M e a s u r e < / K e y > < / D i a g r a m O b j e c t K e y > < D i a g r a m O b j e c t K e y > < K e y > T a b l e s \ P r o j e c t _ D M \ M e a s u r e s \ C o u n t   o f   A v g   D a y s < / K e y > < / D i a g r a m O b j e c t K e y > < D i a g r a m O b j e c t K e y > < K e y > T a b l e s \ P r o j e c t _ D M \ C o u n t   o f   A v g   D a y s \ A d d i t i o n a l   I n f o \ I m p l i c i t   M e a s u r e < / K e y > < / D i a g r a m O b j e c t K e y > < D i a g r a m O b j e c t K e y > < K e y > T a b l e s \ P r o j e c t _ D M \ M e a s u r e s \ S u m   o f   p l e d g e d < / K e y > < / D i a g r a m O b j e c t K e y > < D i a g r a m O b j e c t K e y > < K e y > T a b l e s \ P r o j e c t _ D M \ S u m   o f   p l e d g e d \ A d d i t i o n a l   I n f o \ I m p l i c i t   M e a s u r e < / K e y > < / D i a g r a m O b j e c t K e y > < D i a g r a m O b j e c t K e y > < K e y > T a b l e s \ P r o j e c t _ D M \ M e a s u r e s \ S u m   o f   b a c k e r s _ c o u n t < / K e y > < / D i a g r a m O b j e c t K e y > < D i a g r a m O b j e c t K e y > < K e y > T a b l e s \ P r o j e c t _ D M \ S u m   o f   b a c k e r s _ c o u n t \ A d d i t i o n a l   I n f o \ I m p l i c i t   M e a s u r e < / K e y > < / D i a g r a m O b j e c t K e y > < D i a g r a m O b j e c t K e y > < K e y > T a b l e s \ P r o j e c t _ D M \ M e a s u r e s \ S u m   o f   u s d _ p l e d g e d < / K e y > < / D i a g r a m O b j e c t K e y > < D i a g r a m O b j e c t K e y > < K e y > T a b l e s \ P r o j e c t _ D M \ S u m   o f   u s d _ p l e d g e d \ A d d i t i o n a l   I n f o \ I m p l i c i t   M e a s u r e < / K e y > < / D i a g r a m O b j e c t K e y > < D i a g r a m O b j e c t K e y > < K e y > T a b l e s \ P r o j e c t _ D M \ M e a s u r e s \ C o u n t   o f   n a m e   3 < / K e y > < / D i a g r a m O b j e c t K e y > < D i a g r a m O b j e c t K e y > < K e y > T a b l e s \ P r o j e c t _ D M \ C o u n t   o f   n a m e   3 \ A d d i t i o n a l   I n f o \ I m p l i c i t   M e a s u r e < / K e y > < / D i a g r a m O b j e c t K e y > < D i a g r a m O b j e c t K e y > < K e y > T a b l e s \ P r o j e c t _ D M \ M e a s u r e s \ C o u n t   o f   S u c c e s s f u l   D a t e < / K e y > < / D i a g r a m O b j e c t K e y > < D i a g r a m O b j e c t K e y > < K e y > T a b l e s \ P r o j e c t _ D M \ C o u n t   o f   S u c c e s s f u l   D a t e \ A d d i t i o n a l   I n f o \ I m p l i c i t   M e a s u r e < / K e y > < / D i a g r a m O b j e c t K e y > < D i a g r a m O b j e c t K e y > < K e y > T a b l e s \ P r o j e c t _ D M \ M e a s u r e s \ S u m   o f   c a t e g o r y _ i d < / K e y > < / D i a g r a m O b j e c t K e y > < D i a g r a m O b j e c t K e y > < K e y > T a b l e s \ P r o j e c t _ D M \ S u m   o f   c a t e g o r y _ i d \ A d d i t i o n a l   I n f o \ I m p l i c i t   M e a s u r e < / K e y > < / D i a g r a m O b j e c t K e y > < D i a g r a m O b j e c t K e y > < K e y > T a b l e s \ P r o j e c t _ D M \ M e a s u r e s \ C o u n t   o f   c a t e g o r y _ i d < / K e y > < / D i a g r a m O b j e c t K e y > < D i a g r a m O b j e c t K e y > < K e y > T a b l e s \ P r o j e c t _ D M \ C o u n t   o f   c a t e g o r y _ i d \ A d d i t i o n a l   I n f o \ I m p l i c i t   M e a s u r e < / K e y > < / D i a g r a m O b j e c t K e y > < D i a g r a m O b j e c t K e y > < K e y > T a b l e s \ P r o j e c t _ D M \ C o l u m n s \ G o a l   R a n g < / K e y > < / D i a g r a m O b j e c t K e y > < D i a g r a m O b j e c t K e y > < K e y > T a b l e s \ P r o j e c t _ D M \ M e a s u r e s \ C o u n t   o f   G o a l   R a n g < / K e y > < / D i a g r a m O b j e c t K e y > < D i a g r a m O b j e c t K e y > < K e y > T a b l e s \ P r o j e c t _ D M \ C o u n t   o f   G o a l   R a n g \ A d d i t i o n a l   I n f o \ I m p l i c i t   M e a s u r e < / K e y > < / D i a g r a m O b j e c t K e y > < D i a g r a m O b j e c t K e y > < K e y > T a b l e s \ C a t e g o r y < / K e y > < / D i a g r a m O b j e c t K e y > < D i a g r a m O b j e c t K e y > < K e y > T a b l e s \ C a t e g o r y \ C o l u m n s \ i d < / K e y > < / D i a g r a m O b j e c t K e y > < D i a g r a m O b j e c t K e y > < K e y > T a b l e s \ C a t e g o r y \ C o l u m n s \ n a m e < / K e y > < / D i a g r a m O b j e c t K e y > < D i a g r a m O b j e c t K e y > < K e y > T a b l e s \ C a t e g o r y \ C o l u m n s \ p a r e n t _ i d < / K e y > < / D i a g r a m O b j e c t K e y > < D i a g r a m O b j e c t K e y > < K e y > T a b l e s \ C a t e g o r y \ C o l u m n s \ p o s i t i o n < / K e y > < / D i a g r a m O b j e c t K e y > < D i a g r a m O b j e c t K e y > < K e y > T a b l e s \ C a t e g o r y \ M e a s u r e s \ C o u n t   o f   n a m e   2 < / K e y > < / D i a g r a m O b j e c t K e y > < D i a g r a m O b j e c t K e y > < K e y > T a b l e s \ C a t e g o r y \ C o u n t   o f   n a m e   2 \ A d d i t i o n a l   I n f o \ I m p l i c i t   M e a s u r e < / K e y > < / D i a g r a m O b j e c t K e y > < D i a g r a m O b j e c t K e y > < K e y > T a b l e s \ C a t e g o r y \ M e a s u r e s \ D i s t i n c t   C o u n t   o f   n a m e < / K e y > < / D i a g r a m O b j e c t K e y > < D i a g r a m O b j e c t K e y > < K e y > T a b l e s \ C a t e g o r y \ D i s t i n c t   C o u n t   o f   n a m e \ A d d i t i o n a l   I n f o \ I m p l i c i t   M e a s u r e < / K e y > < / D i a g r a m O b j e c t K e y > < D i a g r a m O b j e c t K e y > < K e y > T a b l e s \ C a t e g o r y \ M e a s u r e s \ S u m   o f   p o s i t i o n < / K e y > < / D i a g r a m O b j e c t K e y > < D i a g r a m O b j e c t K e y > < K e y > T a b l e s \ C a t e g o r y \ S u m   o f   p o s i t i o n \ A d d i t i o n a l   I n f o \ I m p l i c i t   M e a s u r e < / K e y > < / D i a g r a m O b j e c t K e y > < D i a g r a m O b j e c t K e y > < K e y > T a b l e s \ C a t e g o r y \ M e a s u r e s \ S u m   o f   i d   2 < / K e y > < / D i a g r a m O b j e c t K e y > < D i a g r a m O b j e c t K e y > < K e y > T a b l e s \ C a t e g o r y \ S u m   o f   i d   2 \ A d d i t i o n a l   I n f o \ I m p l i c i t   M e a s u r e < / K e y > < / D i a g r a m O b j e c t K e y > < D i a g r a m O b j e c t K e y > < K e y > T a b l e s \ C a l e n d a r 1 < / K e y > < / D i a g r a m O b j e c t K e y > < D i a g r a m O b j e c t K e y > < K e y > T a b l e s \ C a l e n d a r 1 \ C o l u m n s \ I D < / K e y > < / D i a g r a m O b j e c t K e y > < D i a g r a m O b j e c t K e y > < K e y > T a b l e s \ C a l e n d a r 1 \ C o l u m n s \ C r e a t e d   d a t e < / K e y > < / D i a g r a m O b j e c t K e y > < D i a g r a m O b j e c t K e y > < K e y > T a b l e s \ C a l e n d a r 1 \ C o l u m n s \ Y e a r < / K e y > < / D i a g r a m O b j e c t K e y > < D i a g r a m O b j e c t K e y > < K e y > T a b l e s \ C a l e n d a r 1 \ C o l u m n s \ m o n t h < / K e y > < / D i a g r a m O b j e c t K e y > < D i a g r a m O b j e c t K e y > < K e y > T a b l e s \ C a l e n d a r 1 \ C o l u m n s \ M o n t h   n a m e < / K e y > < / D i a g r a m O b j e c t K e y > < D i a g r a m O b j e c t K e y > < K e y > T a b l e s \ C a l e n d a r 1 \ C o l u m n s \ Y e a r - M o n t h < / K e y > < / D i a g r a m O b j e c t K e y > < D i a g r a m O b j e c t K e y > < K e y > T a b l e s \ C a l e n d a r 1 \ C o l u m n s \ W e e k d a y   N u m b e r < / K e y > < / D i a g r a m O b j e c t K e y > < D i a g r a m O b j e c t K e y > < K e y > T a b l e s \ C a l e n d a r 1 \ C o l u m n s \ W e e k d a y   N a m e < / K e y > < / D i a g r a m O b j e c t K e y > < D i a g r a m O b j e c t K e y > < K e y > T a b l e s \ C a l e n d a r 1 \ C o l u m n s \ F i n a n c i a l   M o n t h < / K e y > < / D i a g r a m O b j e c t K e y > < D i a g r a m O b j e c t K e y > < K e y > T a b l e s \ C a l e n d a r 1 \ C o l u m n s \ F i n a n c i a l   Q u a r t e r 2 < / K e y > < / D i a g r a m O b j e c t K e y > < D i a g r a m O b j e c t K e y > < K e y > T a b l e s \ C a l e n d a r 1 \ M e a s u r e s \ S u m   o f   Y e a r < / K e y > < / D i a g r a m O b j e c t K e y > < D i a g r a m O b j e c t K e y > < K e y > T a b l e s \ C a l e n d a r 1 \ S u m   o f   Y e a r \ A d d i t i o n a l   I n f o \ I m p l i c i t   M e a s u r e < / K e y > < / D i a g r a m O b j e c t K e y > < D i a g r a m O b j e c t K e y > < K e y > T a b l e s \ C a l e n d a r 1 \ M e a s u r e s \ S u m   o f   m o n t h < / K e y > < / D i a g r a m O b j e c t K e y > < D i a g r a m O b j e c t K e y > < K e y > T a b l e s \ C a l e n d a r 1 \ S u m   o f   m o n t h \ A d d i t i o n a l   I n f o \ I m p l i c i t   M e a s u r e < / K e y > < / D i a g r a m O b j e c t K e y > < D i a g r a m O b j e c t K e y > < K e y > T a b l e s \ L o c a t i o n < / K e y > < / D i a g r a m O b j e c t K e y > < D i a g r a m O b j e c t K e y > < K e y > T a b l e s \ L o c a t i o n \ C o l u m n s \ i d < / K e y > < / D i a g r a m O b j e c t K e y > < D i a g r a m O b j e c t K e y > < K e y > T a b l e s \ L o c a t i o n \ C o l u m n s \ d i s p l a y a b l e _ n a m e < / K e y > < / D i a g r a m O b j e c t K e y > < D i a g r a m O b j e c t K e y > < K e y > T a b l e s \ L o c a t i o n \ C o l u m n s \ t y p e < / K e y > < / D i a g r a m O b j e c t K e y > < D i a g r a m O b j e c t K e y > < K e y > T a b l e s \ L o c a t i o n \ C o l u m n s \ n a m e < / K e y > < / D i a g r a m O b j e c t K e y > < D i a g r a m O b j e c t K e y > < K e y > T a b l e s \ L o c a t i o n \ C o l u m n s \ s t a t e < / K e y > < / D i a g r a m O b j e c t K e y > < D i a g r a m O b j e c t K e y > < K e y > T a b l e s \ L o c a t i o n \ C o l u m n s \ s h o r t _ n a m e < / K e y > < / D i a g r a m O b j e c t K e y > < D i a g r a m O b j e c t K e y > < K e y > T a b l e s \ L o c a t i o n \ C o l u m n s \ i s _ r o o t < / K e y > < / D i a g r a m O b j e c t K e y > < D i a g r a m O b j e c t K e y > < K e y > T a b l e s \ L o c a t i o n \ C o l u m n s \ c o u n t r y < / K e y > < / D i a g r a m O b j e c t K e y > < D i a g r a m O b j e c t K e y > < K e y > T a b l e s \ L o c a t i o n \ C o l u m n s \ l o c a l i z e d _ n a m e < / K e y > < / D i a g r a m O b j e c t K e y > < D i a g r a m O b j e c t K e y > < K e y > T a b l e s \ C r e a t o r < / K e y > < / D i a g r a m O b j e c t K e y > < D i a g r a m O b j e c t K e y > < K e y > T a b l e s \ C r e a t o r \ C o l u m n s \ i d < / K e y > < / D i a g r a m O b j e c t K e y > < D i a g r a m O b j e c t K e y > < K e y > T a b l e s \ C r e a t o r \ C o l u m n s \ n a m e < / K e y > < / D i a g r a m O b j e c t K e y > < D i a g r a m O b j e c t K e y > < K e y > T a b l e s \ C r e a t o r \ C o l u m n s \ c h o s e n _ c u r r e n c y < / K e y > < / D i a g r a m O b j e c t K e y > < D i a g r a m O b j e c t K e y > < K e y > R e l a t i o n s h i p s \ & l t ; T a b l e s \ P r o j e c t _ D M \ C o l u m n s \ c a t e g o r y _ i d & g t ; - & l t ; T a b l e s \ C a t e g o r y \ C o l u m n s \ i d & g t ; < / K e y > < / D i a g r a m O b j e c t K e y > < D i a g r a m O b j e c t K e y > < K e y > R e l a t i o n s h i p s \ & l t ; T a b l e s \ P r o j e c t _ D M \ C o l u m n s \ c a t e g o r y _ i d & g t ; - & l t ; T a b l e s \ C a t e g o r y \ C o l u m n s \ i d & g t ; \ F K < / K e y > < / D i a g r a m O b j e c t K e y > < D i a g r a m O b j e c t K e y > < K e y > R e l a t i o n s h i p s \ & l t ; T a b l e s \ P r o j e c t _ D M \ C o l u m n s \ c a t e g o r y _ i d & g t ; - & l t ; T a b l e s \ C a t e g o r y \ C o l u m n s \ i d & g t ; \ P K < / K e y > < / D i a g r a m O b j e c t K e y > < D i a g r a m O b j e c t K e y > < K e y > R e l a t i o n s h i p s \ & l t ; T a b l e s \ P r o j e c t _ D M \ C o l u m n s \ c a t e g o r y _ i d & g t ; - & l t ; T a b l e s \ C a t e g o r y \ C o l u m n s \ i d & g t ; \ C r o s s F i l t e r < / K e y > < / D i a g r a m O b j e c t K e y > < D i a g r a m O b j e c t K e y > < K e y > R e l a t i o n s h i p s \ & l t ; T a b l e s \ P r o j e c t _ D M \ C o l u m n s \ i d & g t ; - & l t ; T a b l e s \ C a l e n d a r 1 \ C o l u m n s \ I D & g t ; < / K e y > < / D i a g r a m O b j e c t K e y > < D i a g r a m O b j e c t K e y > < K e y > R e l a t i o n s h i p s \ & l t ; T a b l e s \ P r o j e c t _ D M \ C o l u m n s \ i d & g t ; - & l t ; T a b l e s \ C a l e n d a r 1 \ C o l u m n s \ I D & g t ; \ F K < / K e y > < / D i a g r a m O b j e c t K e y > < D i a g r a m O b j e c t K e y > < K e y > R e l a t i o n s h i p s \ & l t ; T a b l e s \ P r o j e c t _ D M \ C o l u m n s \ i d & g t ; - & l t ; T a b l e s \ C a l e n d a r 1 \ C o l u m n s \ I D & g t ; \ P K < / K e y > < / D i a g r a m O b j e c t K e y > < D i a g r a m O b j e c t K e y > < K e y > R e l a t i o n s h i p s \ & l t ; T a b l e s \ P r o j e c t _ D M \ C o l u m n s \ i d & g t ; - & l t ; T a b l e s \ C a l e n d a r 1 \ C o l u m n s \ I D & g t ; \ C r o s s F i l t e r < / K e y > < / D i a g r a m O b j e c t K e y > < D i a g r a m O b j e c t K e y > < K e y > R e l a t i o n s h i p s \ & l t ; T a b l e s \ P r o j e c t _ D M \ C o l u m n s \ l o c a t i o n _ i d & g t ; - & l t ; T a b l e s \ L o c a t i o n \ C o l u m n s \ i d & g t ; < / K e y > < / D i a g r a m O b j e c t K e y > < D i a g r a m O b j e c t K e y > < K e y > R e l a t i o n s h i p s \ & l t ; T a b l e s \ P r o j e c t _ D M \ C o l u m n s \ l o c a t i o n _ i d & g t ; - & l t ; T a b l e s \ L o c a t i o n \ C o l u m n s \ i d & g t ; \ F K < / K e y > < / D i a g r a m O b j e c t K e y > < D i a g r a m O b j e c t K e y > < K e y > R e l a t i o n s h i p s \ & l t ; T a b l e s \ P r o j e c t _ D M \ C o l u m n s \ l o c a t i o n _ i d & g t ; - & l t ; T a b l e s \ L o c a t i o n \ C o l u m n s \ i d & g t ; \ P K < / K e y > < / D i a g r a m O b j e c t K e y > < D i a g r a m O b j e c t K e y > < K e y > R e l a t i o n s h i p s \ & l t ; T a b l e s \ P r o j e c t _ D M \ C o l u m n s \ l o c a t i o n _ i d & g t ; - & l t ; T a b l e s \ L o c a t i o n \ C o l u m n s \ i d & g t ; \ C r o s s F i l t e r < / K e y > < / D i a g r a m O b j e c t K e y > < D i a g r a m O b j e c t K e y > < K e y > R e l a t i o n s h i p s \ & l t ; T a b l e s \ P r o j e c t _ D M \ C o l u m n s \ c r e a t o r _ i d & g t ; - & l t ; T a b l e s \ C r e a t o r \ C o l u m n s \ i d & g t ; < / K e y > < / D i a g r a m O b j e c t K e y > < D i a g r a m O b j e c t K e y > < K e y > R e l a t i o n s h i p s \ & l t ; T a b l e s \ P r o j e c t _ D M \ C o l u m n s \ c r e a t o r _ i d & g t ; - & l t ; T a b l e s \ C r e a t o r \ C o l u m n s \ i d & g t ; \ F K < / K e y > < / D i a g r a m O b j e c t K e y > < D i a g r a m O b j e c t K e y > < K e y > R e l a t i o n s h i p s \ & l t ; T a b l e s \ P r o j e c t _ D M \ C o l u m n s \ c r e a t o r _ i d & g t ; - & l t ; T a b l e s \ C r e a t o r \ C o l u m n s \ i d & g t ; \ P K < / K e y > < / D i a g r a m O b j e c t K e y > < D i a g r a m O b j e c t K e y > < K e y > R e l a t i o n s h i p s \ & l t ; T a b l e s \ P r o j e c t _ D M \ C o l u m n s \ c r e a t o r _ i d & g t ; - & l t ; T a b l e s \ C r e a t o r \ C o l u m n s \ i d & g t ; \ C r o s s F i l t e r < / K e y > < / D i a g r a m O b j e c t K e y > < / A l l K e y s > < S e l e c t e d K e y s > < D i a g r a m O b j e c t K e y > < K e y > T a b l e s \ P r o j e c t _ D M < / 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 T a g s \ T a b l e s \ & l t ; T a b l e s \ P r o j e c t _ D M & g t ; < / K e y > < / a : K e y > < a : V a l u e   i : t y p e = " D i a g r a m D i s p l a y T a g V i e w S t a t e " > < I s N o t F i l t e r e d O u t > t r u e < / I s N o t F i l t e r e d O u t > < / a : V a l u e > < / a : K e y V a l u e O f D i a g r a m O b j e c t K e y a n y T y p e z b w N T n L X > < a : K e y V a l u e O f D i a g r a m O b j e c t K e y a n y T y p e z b w N T n L X > < a : K e y > < K e y > D y n a m i c   T a g s \ T a b l e s \ & l t ; T a b l e s \ C a t e g o r y & g t ; < / K e y > < / a : K e y > < a : V a l u e   i : t y p e = " D i a g r a m D i s p l a y T a g V i e w S t a t e " > < I s N o t F i l t e r e d O u t > t r u e < / I s N o t F i l t e r e d O u t > < / a : V a l u e > < / a : K e y V a l u e O f D i a g r a m O b j e c t K e y a n y T y p e z b w N T n L X > < a : K e y V a l u e O f D i a g r a m O b j e c t K e y a n y T y p e z b w N T n L X > < a : K e y > < K e y > D y n a m i c   T a g s \ T a b l e s \ & l t ; T a b l e s \ C a l e n d a r 1 & g t ; < / K e y > < / a : K e y > < a : V a l u e   i : t y p e = " D i a g r a m D i s p l a y T a g V i e w S t a t e " > < I s N o t F i l t e r e d O u t > t r u e < / I s N o t F i l t e r e d O u t > < / a : V a l u e > < / a : K e y V a l u e O f D i a g r a m O b j e c t K e y a n y T y p e z b w N T n L X > < a : K e y V a l u e O f D i a g r a m O b j e c t K e y a n y T y p e z b w N T n L X > < a : K e y > < K e y > D y n a m i c   T a g s \ T a b l e s \ & l t ; T a b l e s \ L o c a t i o n & g t ; < / K e y > < / a : K e y > < a : V a l u e   i : t y p e = " D i a g r a m D i s p l a y T a g V i e w S t a t e " > < I s N o t F i l t e r e d O u t > t r u e < / I s N o t F i l t e r e d O u t > < / a : V a l u e > < / a : K e y V a l u e O f D i a g r a m O b j e c t K e y a n y T y p e z b w N T n L X > < a : K e y V a l u e O f D i a g r a m O b j e c t K e y a n y T y p e z b w N T n L X > < a : K e y > < K e y > D y n a m i c   T a g s \ T a b l e s \ & l t ; T a b l e s \ C r e a t o r & g t ; < / K e y > < / a : K e y > < a : V a l u e   i : t y p e = " D i a g r a m D i s p l a y T a g V i e w S t a t e " > < I s N o t F i l t e r e d O u t > t r u e < / I s N o t F i l t e r e d O u t > < / a : V a l u e > < / a : K e y V a l u e O f D i a g r a m O b j e c t K e y a n y T y p e z b w N T n L X > < a : K e y V a l u e O f D i a g r a m O b j e c t K e y a n y T y p e z b w N T n L X > < a : K e y > < K e y > T a b l e s \ P r o j e c t _ D M < / K e y > < / a : K e y > < a : V a l u e   i : t y p e = " D i a g r a m D i s p l a y N o d e V i e w S t a t e " > < H e i g h t > 3 9 6 < / H e i g h t > < I s E x p a n d e d > t r u e < / I s E x p a n d e d > < L a y e d O u t > t r u e < / L a y e d O u t > < W i d t h > 2 0 0 < / W i d t h > < / a : V a l u e > < / a : K e y V a l u e O f D i a g r a m O b j e c t K e y a n y T y p e z b w N T n L X > < a : K e y V a l u e O f D i a g r a m O b j e c t K e y a n y T y p e z b w N T n L X > < a : K e y > < K e y > T a b l e s \ P r o j e c t _ D M \ C o l u m n s \ i d < / K e y > < / a : K e y > < a : V a l u e   i : t y p e = " D i a g r a m D i s p l a y N o d e V i e w S t a t e " > < H e i g h t > 1 5 0 < / H e i g h t > < I s E x p a n d e d > t r u e < / I s E x p a n d e d > < W i d t h > 2 0 0 < / W i d t h > < / a : V a l u e > < / a : K e y V a l u e O f D i a g r a m O b j e c t K e y a n y T y p e z b w N T n L X > < a : K e y V a l u e O f D i a g r a m O b j e c t K e y a n y T y p e z b w N T n L X > < a : K e y > < K e y > T a b l e s \ P r o j e c t _ D M \ C o l u m n s \ S t a t u s < / K e y > < / a : K e y > < a : V a l u e   i : t y p e = " D i a g r a m D i s p l a y N o d e V i e w S t a t e " > < H e i g h t > 1 5 0 < / H e i g h t > < I s E x p a n d e d > t r u e < / I s E x p a n d e d > < W i d t h > 2 0 0 < / W i d t h > < / a : V a l u e > < / a : K e y V a l u e O f D i a g r a m O b j e c t K e y a n y T y p e z b w N T n L X > < a : K e y V a l u e O f D i a g r a m O b j e c t K e y a n y T y p e z b w N T n L X > < a : K e y > < K e y > T a b l e s \ P r o j e c t _ D M \ C o l u m n s \ n a m e < / K e y > < / a : K e y > < a : V a l u e   i : t y p e = " D i a g r a m D i s p l a y N o d e V i e w S t a t e " > < H e i g h t > 1 5 0 < / H e i g h t > < I s E x p a n d e d > t r u e < / I s E x p a n d e d > < W i d t h > 2 0 0 < / W i d t h > < / a : V a l u e > < / a : K e y V a l u e O f D i a g r a m O b j e c t K e y a n y T y p e z b w N T n L X > < a : K e y V a l u e O f D i a g r a m O b j e c t K e y a n y T y p e z b w N T n L X > < a : K e y > < K e y > T a b l e s \ P r o j e c t _ D M \ C o l u m n s \ c o u n t r y < / K e y > < / a : K e y > < a : V a l u e   i : t y p e = " D i a g r a m D i s p l a y N o d e V i e w S t a t e " > < H e i g h t > 1 5 0 < / H e i g h t > < I s E x p a n d e d > t r u e < / I s E x p a n d e d > < W i d t h > 2 0 0 < / W i d t h > < / a : V a l u e > < / a : K e y V a l u e O f D i a g r a m O b j e c t K e y a n y T y p e z b w N T n L X > < a : K e y V a l u e O f D i a g r a m O b j e c t K e y a n y T y p e z b w N T n L X > < a : K e y > < K e y > T a b l e s \ P r o j e c t _ D M \ C o l u m n s \ c r e a t o r _ i d < / K e y > < / a : K e y > < a : V a l u e   i : t y p e = " D i a g r a m D i s p l a y N o d e V i e w S t a t e " > < H e i g h t > 1 5 0 < / H e i g h t > < I s E x p a n d e d > t r u e < / I s E x p a n d e d > < W i d t h > 2 0 0 < / W i d t h > < / a : V a l u e > < / a : K e y V a l u e O f D i a g r a m O b j e c t K e y a n y T y p e z b w N T n L X > < a : K e y V a l u e O f D i a g r a m O b j e c t K e y a n y T y p e z b w N T n L X > < a : K e y > < K e y > T a b l e s \ P r o j e c t _ D M \ C o l u m n s \ l o c a t i o n _ i d < / K e y > < / a : K e y > < a : V a l u e   i : t y p e = " D i a g r a m D i s p l a y N o d e V i e w S t a t e " > < H e i g h t > 1 5 0 < / H e i g h t > < I s E x p a n d e d > t r u e < / I s E x p a n d e d > < W i d t h > 2 0 0 < / W i d t h > < / a : V a l u e > < / a : K e y V a l u e O f D i a g r a m O b j e c t K e y a n y T y p e z b w N T n L X > < a : K e y V a l u e O f D i a g r a m O b j e c t K e y a n y T y p e z b w N T n L X > < a : K e y > < K e y > T a b l e s \ P r o j e c t _ D M \ C o l u m n s \ c a t e g o r y _ i d < / K e y > < / a : K e y > < a : V a l u e   i : t y p e = " D i a g r a m D i s p l a y N o d e V i e w S t a t e " > < H e i g h t > 1 5 0 < / H e i g h t > < I s E x p a n d e d > t r u e < / I s E x p a n d e d > < W i d t h > 2 0 0 < / W i d t h > < / a : V a l u e > < / a : K e y V a l u e O f D i a g r a m O b j e c t K e y a n y T y p e z b w N T n L X > < a : K e y V a l u e O f D i a g r a m O b j e c t K e y a n y T y p e z b w N T n L X > < a : K e y > < K e y > T a b l e s \ P r o j e c t _ D M \ C o l u m n s \ C r e a t e d   d a t e < / K e y > < / a : K e y > < a : V a l u e   i : t y p e = " D i a g r a m D i s p l a y N o d e V i e w S t a t e " > < H e i g h t > 1 5 0 < / H e i g h t > < I s E x p a n d e d > t r u e < / I s E x p a n d e d > < W i d t h > 2 0 0 < / W i d t h > < / a : V a l u e > < / a : K e y V a l u e O f D i a g r a m O b j e c t K e y a n y T y p e z b w N T n L X > < a : K e y V a l u e O f D i a g r a m O b j e c t K e y a n y T y p e z b w N T n L X > < a : K e y > < K e y > T a b l e s \ P r o j e c t _ D M \ C o l u m n s \ D e a d l i n e   D a t e < / K e y > < / a : K e y > < a : V a l u e   i : t y p e = " D i a g r a m D i s p l a y N o d e V i e w S t a t e " > < H e i g h t > 1 5 0 < / H e i g h t > < I s E x p a n d e d > t r u e < / I s E x p a n d e d > < W i d t h > 2 0 0 < / W i d t h > < / a : V a l u e > < / a : K e y V a l u e O f D i a g r a m O b j e c t K e y a n y T y p e z b w N T n L X > < a : K e y V a l u e O f D i a g r a m O b j e c t K e y a n y T y p e z b w N T n L X > < a : K e y > < K e y > T a b l e s \ P r o j e c t _ D M \ C o l u m n s \ U p d a t e d   D a t e < / K e y > < / a : K e y > < a : V a l u e   i : t y p e = " D i a g r a m D i s p l a y N o d e V i e w S t a t e " > < H e i g h t > 1 5 0 < / H e i g h t > < I s E x p a n d e d > t r u e < / I s E x p a n d e d > < W i d t h > 2 0 0 < / W i d t h > < / a : V a l u e > < / a : K e y V a l u e O f D i a g r a m O b j e c t K e y a n y T y p e z b w N T n L X > < a : K e y V a l u e O f D i a g r a m O b j e c t K e y a n y T y p e z b w N T n L X > < a : K e y > < K e y > T a b l e s \ P r o j e c t _ D M \ C o l u m n s \ S t a t e   C h a n g e d   D a t e < / K e y > < / a : K e y > < a : V a l u e   i : t y p e = " D i a g r a m D i s p l a y N o d e V i e w S t a t e " > < H e i g h t > 1 5 0 < / H e i g h t > < I s E x p a n d e d > t r u e < / I s E x p a n d e d > < W i d t h > 2 0 0 < / W i d t h > < / a : V a l u e > < / a : K e y V a l u e O f D i a g r a m O b j e c t K e y a n y T y p e z b w N T n L X > < a : K e y V a l u e O f D i a g r a m O b j e c t K e y a n y T y p e z b w N T n L X > < a : K e y > < K e y > T a b l e s \ P r o j e c t _ D M \ C o l u m n s \ S u c c e s s f u l   D a t e < / K e y > < / a : K e y > < a : V a l u e   i : t y p e = " D i a g r a m D i s p l a y N o d e V i e w S t a t e " > < H e i g h t > 1 5 0 < / H e i g h t > < I s E x p a n d e d > t r u e < / I s E x p a n d e d > < W i d t h > 2 0 0 < / W i d t h > < / a : V a l u e > < / a : K e y V a l u e O f D i a g r a m O b j e c t K e y a n y T y p e z b w N T n L X > < a : K e y V a l u e O f D i a g r a m O b j e c t K e y a n y T y p e z b w N T n L X > < a : K e y > < K e y > T a b l e s \ P r o j e c t _ D M \ C o l u m n s \ L a u n c h e d   D a t e < / K e y > < / a : K e y > < a : V a l u e   i : t y p e = " D i a g r a m D i s p l a y N o d e V i e w S t a t e " > < H e i g h t > 1 5 0 < / H e i g h t > < I s E x p a n d e d > t r u e < / I s E x p a n d e d > < W i d t h > 2 0 0 < / W i d t h > < / a : V a l u e > < / a : K e y V a l u e O f D i a g r a m O b j e c t K e y a n y T y p e z b w N T n L X > < a : K e y V a l u e O f D i a g r a m O b j e c t K e y a n y T y p e z b w N T n L X > < a : K e y > < K e y > T a b l e s \ P r o j e c t _ D M \ C o l u m n s \ A v g   D a y s < / K e y > < / a : K e y > < a : V a l u e   i : t y p e = " D i a g r a m D i s p l a y N o d e V i e w S t a t e " > < H e i g h t > 1 5 0 < / H e i g h t > < I s E x p a n d e d > t r u e < / I s E x p a n d e d > < W i d t h > 2 0 0 < / W i d t h > < / a : V a l u e > < / a : K e y V a l u e O f D i a g r a m O b j e c t K e y a n y T y p e z b w N T n L X > < a : K e y V a l u e O f D i a g r a m O b j e c t K e y a n y T y p e z b w N T n L X > < a : K e y > < K e y > T a b l e s \ P r o j e c t _ D M \ C o l u m n s \ g o a l < / K e y > < / a : K e y > < a : V a l u e   i : t y p e = " D i a g r a m D i s p l a y N o d e V i e w S t a t e " > < H e i g h t > 1 5 0 < / H e i g h t > < I s E x p a n d e d > t r u e < / I s E x p a n d e d > < W i d t h > 2 0 0 < / W i d t h > < / a : V a l u e > < / a : K e y V a l u e O f D i a g r a m O b j e c t K e y a n y T y p e z b w N T n L X > < a : K e y V a l u e O f D i a g r a m O b j e c t K e y a n y T y p e z b w N T n L X > < a : K e y > < K e y > T a b l e s \ P r o j e c t _ D M \ C o l u m n s \ p l e d g e d < / K e y > < / a : K e y > < a : V a l u e   i : t y p e = " D i a g r a m D i s p l a y N o d e V i e w S t a t e " > < H e i g h t > 1 5 0 < / H e i g h t > < I s E x p a n d e d > t r u e < / I s E x p a n d e d > < W i d t h > 2 0 0 < / W i d t h > < / a : V a l u e > < / a : K e y V a l u e O f D i a g r a m O b j e c t K e y a n y T y p e z b w N T n L X > < a : K e y V a l u e O f D i a g r a m O b j e c t K e y a n y T y p e z b w N T n L X > < a : K e y > < K e y > T a b l e s \ P r o j e c t _ D M \ C o l u m n s \ c u r r e n c y < / K e y > < / a : K e y > < a : V a l u e   i : t y p e = " D i a g r a m D i s p l a y N o d e V i e w S t a t e " > < H e i g h t > 1 5 0 < / H e i g h t > < I s E x p a n d e d > t r u e < / I s E x p a n d e d > < W i d t h > 2 0 0 < / W i d t h > < / a : V a l u e > < / a : K e y V a l u e O f D i a g r a m O b j e c t K e y a n y T y p e z b w N T n L X > < a : K e y V a l u e O f D i a g r a m O b j e c t K e y a n y T y p e z b w N T n L X > < a : K e y > < K e y > T a b l e s \ P r o j e c t _ D M \ C o l u m n s \ c u r r e n c y _ s y m b o l < / K e y > < / a : K e y > < a : V a l u e   i : t y p e = " D i a g r a m D i s p l a y N o d e V i e w S t a t e " > < H e i g h t > 1 5 0 < / H e i g h t > < I s E x p a n d e d > t r u e < / I s E x p a n d e d > < W i d t h > 2 0 0 < / W i d t h > < / a : V a l u e > < / a : K e y V a l u e O f D i a g r a m O b j e c t K e y a n y T y p e z b w N T n L X > < a : K e y V a l u e O f D i a g r a m O b j e c t K e y a n y T y p e z b w N T n L X > < a : K e y > < K e y > T a b l e s \ P r o j e c t _ D M \ C o l u m n s \ u s d _ p l e d g e d < / K e y > < / a : K e y > < a : V a l u e   i : t y p e = " D i a g r a m D i s p l a y N o d e V i e w S t a t e " > < H e i g h t > 1 5 0 < / H e i g h t > < I s E x p a n d e d > t r u e < / I s E x p a n d e d > < W i d t h > 2 0 0 < / W i d t h > < / a : V a l u e > < / a : K e y V a l u e O f D i a g r a m O b j e c t K e y a n y T y p e z b w N T n L X > < a : K e y V a l u e O f D i a g r a m O b j e c t K e y a n y T y p e z b w N T n L X > < a : K e y > < K e y > T a b l e s \ P r o j e c t _ D M \ C o l u m n s \ s t a t i c _ u s d _ r a t e < / K e y > < / a : K e y > < a : V a l u e   i : t y p e = " D i a g r a m D i s p l a y N o d e V i e w S t a t e " > < H e i g h t > 1 5 0 < / H e i g h t > < I s E x p a n d e d > t r u e < / I s E x p a n d e d > < W i d t h > 2 0 0 < / W i d t h > < / a : V a l u e > < / a : K e y V a l u e O f D i a g r a m O b j e c t K e y a n y T y p e z b w N T n L X > < a : K e y V a l u e O f D i a g r a m O b j e c t K e y a n y T y p e z b w N T n L X > < a : K e y > < K e y > T a b l e s \ P r o j e c t _ D M \ C o l u m n s \ G o a l   I n   U S D < / K e y > < / a : K e y > < a : V a l u e   i : t y p e = " D i a g r a m D i s p l a y N o d e V i e w S t a t e " > < H e i g h t > 1 5 0 < / H e i g h t > < I s E x p a n d e d > t r u e < / I s E x p a n d e d > < W i d t h > 2 0 0 < / W i d t h > < / a : V a l u e > < / a : K e y V a l u e O f D i a g r a m O b j e c t K e y a n y T y p e z b w N T n L X > < a : K e y V a l u e O f D i a g r a m O b j e c t K e y a n y T y p e z b w N T n L X > < a : K e y > < K e y > T a b l e s \ P r o j e c t _ D M \ C o l u m n s \ b a c k e r s _ c o u n t < / K e y > < / a : K e y > < a : V a l u e   i : t y p e = " D i a g r a m D i s p l a y N o d e V i e w S t a t e " > < H e i g h t > 1 5 0 < / H e i g h t > < I s E x p a n d e d > t r u e < / I s E x p a n d e d > < W i d t h > 2 0 0 < / W i d t h > < / a : V a l u e > < / a : K e y V a l u e O f D i a g r a m O b j e c t K e y a n y T y p e z b w N T n L X > < a : K e y V a l u e O f D i a g r a m O b j e c t K e y a n y T y p e z b w N T n L X > < a : K e y > < K e y > T a b l e s \ P r o j e c t _ D M \ M e a s u r e s \ S u m   o f   g o a l < / K e y > < / a : K e y > < a : V a l u e   i : t y p e = " D i a g r a m D i s p l a y N o d e V i e w S t a t e " > < H e i g h t > 1 5 0 < / H e i g h t > < I s E x p a n d e d > t r u e < / I s E x p a n d e d > < W i d t h > 2 0 0 < / W i d t h > < / a : V a l u e > < / a : K e y V a l u e O f D i a g r a m O b j e c t K e y a n y T y p e z b w N T n L X > < a : K e y V a l u e O f D i a g r a m O b j e c t K e y a n y T y p e z b w N T n L X > < a : K e y > < K e y > T a b l e s \ P r o j e c t _ D M \ S u m   o f   g o a l \ A d d i t i o n a l   I n f o \ I m p l i c i t   M e a s u r e < / K e y > < / a : K e y > < a : V a l u e   i : t y p e = " D i a g r a m D i s p l a y V i e w S t a t e I D i a g r a m T a g A d d i t i o n a l I n f o " / > < / a : K e y V a l u e O f D i a g r a m O b j e c t K e y a n y T y p e z b w N T n L X > < a : K e y V a l u e O f D i a g r a m O b j e c t K e y a n y T y p e z b w N T n L X > < a : K e y > < K e y > T a b l e s \ P r o j e c t _ D M \ M e a s u r e s \ S u m   o f   G o a l   I n   U S D < / K e y > < / a : K e y > < a : V a l u e   i : t y p e = " D i a g r a m D i s p l a y N o d e V i e w S t a t e " > < H e i g h t > 1 5 0 < / H e i g h t > < I s E x p a n d e d > t r u e < / I s E x p a n d e d > < W i d t h > 2 0 0 < / W i d t h > < / a : V a l u e > < / a : K e y V a l u e O f D i a g r a m O b j e c t K e y a n y T y p e z b w N T n L X > < a : K e y V a l u e O f D i a g r a m O b j e c t K e y a n y T y p e z b w N T n L X > < a : K e y > < K e y > T a b l e s \ P r o j e c t _ D M \ S u m   o f   G o a l   I n   U S D \ A d d i t i o n a l   I n f o \ I m p l i c i t   M e a s u r e < / K e y > < / a : K e y > < a : V a l u e   i : t y p e = " D i a g r a m D i s p l a y V i e w S t a t e I D i a g r a m T a g A d d i t i o n a l I n f o " / > < / a : K e y V a l u e O f D i a g r a m O b j e c t K e y a n y T y p e z b w N T n L X > < a : K e y V a l u e O f D i a g r a m O b j e c t K e y a n y T y p e z b w N T n L X > < a : K e y > < K e y > T a b l e s \ P r o j e c t _ D M \ M e a s u r e s \ S u m   o f   i d < / K e y > < / a : K e y > < a : V a l u e   i : t y p e = " D i a g r a m D i s p l a y N o d e V i e w S t a t e " > < H e i g h t > 1 5 0 < / H e i g h t > < I s E x p a n d e d > t r u e < / I s E x p a n d e d > < W i d t h > 2 0 0 < / W i d t h > < / a : V a l u e > < / a : K e y V a l u e O f D i a g r a m O b j e c t K e y a n y T y p e z b w N T n L X > < a : K e y V a l u e O f D i a g r a m O b j e c t K e y a n y T y p e z b w N T n L X > < a : K e y > < K e y > T a b l e s \ P r o j e c t _ D M \ S u m   o f   i d \ A d d i t i o n a l   I n f o \ I m p l i c i t   M e a s u r e < / K e y > < / a : K e y > < a : V a l u e   i : t y p e = " D i a g r a m D i s p l a y V i e w S t a t e I D i a g r a m T a g A d d i t i o n a l I n f o " / > < / a : K e y V a l u e O f D i a g r a m O b j e c t K e y a n y T y p e z b w N T n L X > < a : K e y V a l u e O f D i a g r a m O b j e c t K e y a n y T y p e z b w N T n L X > < a : K e y > < K e y > T a b l e s \ P r o j e c t _ D M \ M e a s u r e s \ C o u n t   o f   i d < / K e y > < / a : K e y > < a : V a l u e   i : t y p e = " D i a g r a m D i s p l a y N o d e V i e w S t a t e " > < H e i g h t > 1 5 0 < / H e i g h t > < I s E x p a n d e d > t r u e < / I s E x p a n d e d > < W i d t h > 2 0 0 < / W i d t h > < / a : V a l u e > < / a : K e y V a l u e O f D i a g r a m O b j e c t K e y a n y T y p e z b w N T n L X > < a : K e y V a l u e O f D i a g r a m O b j e c t K e y a n y T y p e z b w N T n L X > < a : K e y > < K e y > T a b l e s \ P r o j e c t _ D M \ C o u n t   o f   i d \ A d d i t i o n a l   I n f o \ I m p l i c i t   M e a s u r e < / K e y > < / a : K e y > < a : V a l u e   i : t y p e = " D i a g r a m D i s p l a y V i e w S t a t e I D i a g r a m T a g A d d i t i o n a l I n f o " / > < / a : K e y V a l u e O f D i a g r a m O b j e c t K e y a n y T y p e z b w N T n L X > < a : K e y V a l u e O f D i a g r a m O b j e c t K e y a n y T y p e z b w N T n L X > < a : K e y > < K e y > T a b l e s \ P r o j e c t _ D M \ M e a s u r e s \ D i s t i n c t   C o u n t   o f   i d < / K e y > < / a : K e y > < a : V a l u e   i : t y p e = " D i a g r a m D i s p l a y N o d e V i e w S t a t e " > < H e i g h t > 1 5 0 < / H e i g h t > < I s E x p a n d e d > t r u e < / I s E x p a n d e d > < W i d t h > 2 0 0 < / W i d t h > < / a : V a l u e > < / a : K e y V a l u e O f D i a g r a m O b j e c t K e y a n y T y p e z b w N T n L X > < a : K e y V a l u e O f D i a g r a m O b j e c t K e y a n y T y p e z b w N T n L X > < a : K e y > < K e y > T a b l e s \ P r o j e c t _ D M \ D i s t i n c t   C o u n t   o f   i d \ A d d i t i o n a l   I n f o \ I m p l i c i t   M e a s u r e < / K e y > < / a : K e y > < a : V a l u e   i : t y p e = " D i a g r a m D i s p l a y V i e w S t a t e I D i a g r a m T a g A d d i t i o n a l I n f o " / > < / a : K e y V a l u e O f D i a g r a m O b j e c t K e y a n y T y p e z b w N T n L X > < a : K e y V a l u e O f D i a g r a m O b j e c t K e y a n y T y p e z b w N T n L X > < a : K e y > < K e y > T a b l e s \ P r o j e c t _ D M \ M e a s u r e s \ C o u n t   o f   A v g   D a y s < / K e y > < / a : K e y > < a : V a l u e   i : t y p e = " D i a g r a m D i s p l a y N o d e V i e w S t a t e " > < H e i g h t > 1 5 0 < / H e i g h t > < I s E x p a n d e d > t r u e < / I s E x p a n d e d > < W i d t h > 2 0 0 < / W i d t h > < / a : V a l u e > < / a : K e y V a l u e O f D i a g r a m O b j e c t K e y a n y T y p e z b w N T n L X > < a : K e y V a l u e O f D i a g r a m O b j e c t K e y a n y T y p e z b w N T n L X > < a : K e y > < K e y > T a b l e s \ P r o j e c t _ D M \ C o u n t   o f   A v g   D a y s \ A d d i t i o n a l   I n f o \ I m p l i c i t   M e a s u r e < / K e y > < / a : K e y > < a : V a l u e   i : t y p e = " D i a g r a m D i s p l a y V i e w S t a t e I D i a g r a m T a g A d d i t i o n a l I n f o " / > < / a : K e y V a l u e O f D i a g r a m O b j e c t K e y a n y T y p e z b w N T n L X > < a : K e y V a l u e O f D i a g r a m O b j e c t K e y a n y T y p e z b w N T n L X > < a : K e y > < K e y > T a b l e s \ P r o j e c t _ D M \ M e a s u r e s \ S u m   o f   p l e d g e d < / K e y > < / a : K e y > < a : V a l u e   i : t y p e = " D i a g r a m D i s p l a y N o d e V i e w S t a t e " > < H e i g h t > 1 5 0 < / H e i g h t > < I s E x p a n d e d > t r u e < / I s E x p a n d e d > < W i d t h > 2 0 0 < / W i d t h > < / a : V a l u e > < / a : K e y V a l u e O f D i a g r a m O b j e c t K e y a n y T y p e z b w N T n L X > < a : K e y V a l u e O f D i a g r a m O b j e c t K e y a n y T y p e z b w N T n L X > < a : K e y > < K e y > T a b l e s \ P r o j e c t _ D M \ S u m   o f   p l e d g e d \ A d d i t i o n a l   I n f o \ I m p l i c i t   M e a s u r e < / K e y > < / a : K e y > < a : V a l u e   i : t y p e = " D i a g r a m D i s p l a y V i e w S t a t e I D i a g r a m T a g A d d i t i o n a l I n f o " / > < / a : K e y V a l u e O f D i a g r a m O b j e c t K e y a n y T y p e z b w N T n L X > < a : K e y V a l u e O f D i a g r a m O b j e c t K e y a n y T y p e z b w N T n L X > < a : K e y > < K e y > T a b l e s \ P r o j e c t _ D M \ M e a s u r e s \ S u m   o f   b a c k e r s _ c o u n t < / K e y > < / a : K e y > < a : V a l u e   i : t y p e = " D i a g r a m D i s p l a y N o d e V i e w S t a t e " > < H e i g h t > 1 5 0 < / H e i g h t > < I s E x p a n d e d > t r u e < / I s E x p a n d e d > < W i d t h > 2 0 0 < / W i d t h > < / a : V a l u e > < / a : K e y V a l u e O f D i a g r a m O b j e c t K e y a n y T y p e z b w N T n L X > < a : K e y V a l u e O f D i a g r a m O b j e c t K e y a n y T y p e z b w N T n L X > < a : K e y > < K e y > T a b l e s \ P r o j e c t _ D M \ S u m   o f   b a c k e r s _ c o u n t \ A d d i t i o n a l   I n f o \ I m p l i c i t   M e a s u r e < / K e y > < / a : K e y > < a : V a l u e   i : t y p e = " D i a g r a m D i s p l a y V i e w S t a t e I D i a g r a m T a g A d d i t i o n a l I n f o " / > < / a : K e y V a l u e O f D i a g r a m O b j e c t K e y a n y T y p e z b w N T n L X > < a : K e y V a l u e O f D i a g r a m O b j e c t K e y a n y T y p e z b w N T n L X > < a : K e y > < K e y > T a b l e s \ P r o j e c t _ D M \ M e a s u r e s \ S u m   o f   u s d _ p l e d g e d < / K e y > < / a : K e y > < a : V a l u e   i : t y p e = " D i a g r a m D i s p l a y N o d e V i e w S t a t e " > < H e i g h t > 1 5 0 < / H e i g h t > < I s E x p a n d e d > t r u e < / I s E x p a n d e d > < W i d t h > 2 0 0 < / W i d t h > < / a : V a l u e > < / a : K e y V a l u e O f D i a g r a m O b j e c t K e y a n y T y p e z b w N T n L X > < a : K e y V a l u e O f D i a g r a m O b j e c t K e y a n y T y p e z b w N T n L X > < a : K e y > < K e y > T a b l e s \ P r o j e c t _ D M \ S u m   o f   u s d _ p l e d g e d \ A d d i t i o n a l   I n f o \ I m p l i c i t   M e a s u r e < / K e y > < / a : K e y > < a : V a l u e   i : t y p e = " D i a g r a m D i s p l a y V i e w S t a t e I D i a g r a m T a g A d d i t i o n a l I n f o " / > < / a : K e y V a l u e O f D i a g r a m O b j e c t K e y a n y T y p e z b w N T n L X > < a : K e y V a l u e O f D i a g r a m O b j e c t K e y a n y T y p e z b w N T n L X > < a : K e y > < K e y > T a b l e s \ P r o j e c t _ D M \ M e a s u r e s \ C o u n t   o f   n a m e   3 < / K e y > < / a : K e y > < a : V a l u e   i : t y p e = " D i a g r a m D i s p l a y N o d e V i e w S t a t e " > < H e i g h t > 1 5 0 < / H e i g h t > < I s E x p a n d e d > t r u e < / I s E x p a n d e d > < W i d t h > 2 0 0 < / W i d t h > < / a : V a l u e > < / a : K e y V a l u e O f D i a g r a m O b j e c t K e y a n y T y p e z b w N T n L X > < a : K e y V a l u e O f D i a g r a m O b j e c t K e y a n y T y p e z b w N T n L X > < a : K e y > < K e y > T a b l e s \ P r o j e c t _ D M \ C o u n t   o f   n a m e   3 \ A d d i t i o n a l   I n f o \ I m p l i c i t   M e a s u r e < / K e y > < / a : K e y > < a : V a l u e   i : t y p e = " D i a g r a m D i s p l a y V i e w S t a t e I D i a g r a m T a g A d d i t i o n a l I n f o " / > < / a : K e y V a l u e O f D i a g r a m O b j e c t K e y a n y T y p e z b w N T n L X > < a : K e y V a l u e O f D i a g r a m O b j e c t K e y a n y T y p e z b w N T n L X > < a : K e y > < K e y > T a b l e s \ P r o j e c t _ D M \ M e a s u r e s \ C o u n t   o f   S u c c e s s f u l   D a t e < / K e y > < / a : K e y > < a : V a l u e   i : t y p e = " D i a g r a m D i s p l a y N o d e V i e w S t a t e " > < H e i g h t > 1 5 0 < / H e i g h t > < I s E x p a n d e d > t r u e < / I s E x p a n d e d > < W i d t h > 2 0 0 < / W i d t h > < / a : V a l u e > < / a : K e y V a l u e O f D i a g r a m O b j e c t K e y a n y T y p e z b w N T n L X > < a : K e y V a l u e O f D i a g r a m O b j e c t K e y a n y T y p e z b w N T n L X > < a : K e y > < K e y > T a b l e s \ P r o j e c t _ D M \ C o u n t   o f   S u c c e s s f u l   D a t e \ A d d i t i o n a l   I n f o \ I m p l i c i t   M e a s u r e < / K e y > < / a : K e y > < a : V a l u e   i : t y p e = " D i a g r a m D i s p l a y V i e w S t a t e I D i a g r a m T a g A d d i t i o n a l I n f o " / > < / a : K e y V a l u e O f D i a g r a m O b j e c t K e y a n y T y p e z b w N T n L X > < a : K e y V a l u e O f D i a g r a m O b j e c t K e y a n y T y p e z b w N T n L X > < a : K e y > < K e y > T a b l e s \ P r o j e c t _ D M \ M e a s u r e s \ S u m   o f   c a t e g o r y _ i d < / K e y > < / a : K e y > < a : V a l u e   i : t y p e = " D i a g r a m D i s p l a y N o d e V i e w S t a t e " > < H e i g h t > 1 5 0 < / H e i g h t > < I s E x p a n d e d > t r u e < / I s E x p a n d e d > < W i d t h > 2 0 0 < / W i d t h > < / a : V a l u e > < / a : K e y V a l u e O f D i a g r a m O b j e c t K e y a n y T y p e z b w N T n L X > < a : K e y V a l u e O f D i a g r a m O b j e c t K e y a n y T y p e z b w N T n L X > < a : K e y > < K e y > T a b l e s \ P r o j e c t _ D M \ S u m   o f   c a t e g o r y _ i d \ A d d i t i o n a l   I n f o \ I m p l i c i t   M e a s u r e < / K e y > < / a : K e y > < a : V a l u e   i : t y p e = " D i a g r a m D i s p l a y V i e w S t a t e I D i a g r a m T a g A d d i t i o n a l I n f o " / > < / a : K e y V a l u e O f D i a g r a m O b j e c t K e y a n y T y p e z b w N T n L X > < a : K e y V a l u e O f D i a g r a m O b j e c t K e y a n y T y p e z b w N T n L X > < a : K e y > < K e y > T a b l e s \ P r o j e c t _ D M \ M e a s u r e s \ C o u n t   o f   c a t e g o r y _ i d < / K e y > < / a : K e y > < a : V a l u e   i : t y p e = " D i a g r a m D i s p l a y N o d e V i e w S t a t e " > < H e i g h t > 1 5 0 < / H e i g h t > < I s E x p a n d e d > t r u e < / I s E x p a n d e d > < W i d t h > 2 0 0 < / W i d t h > < / a : V a l u e > < / a : K e y V a l u e O f D i a g r a m O b j e c t K e y a n y T y p e z b w N T n L X > < a : K e y V a l u e O f D i a g r a m O b j e c t K e y a n y T y p e z b w N T n L X > < a : K e y > < K e y > T a b l e s \ P r o j e c t _ D M \ C o u n t   o f   c a t e g o r y _ i d \ A d d i t i o n a l   I n f o \ I m p l i c i t   M e a s u r e < / K e y > < / a : K e y > < a : V a l u e   i : t y p e = " D i a g r a m D i s p l a y V i e w S t a t e I D i a g r a m T a g A d d i t i o n a l I n f o " / > < / a : K e y V a l u e O f D i a g r a m O b j e c t K e y a n y T y p e z b w N T n L X > < a : K e y V a l u e O f D i a g r a m O b j e c t K e y a n y T y p e z b w N T n L X > < a : K e y > < K e y > T a b l e s \ P r o j e c t _ D M \ C o l u m n s \ G o a l   R a n g < / K e y > < / a : K e y > < a : V a l u e   i : t y p e = " D i a g r a m D i s p l a y N o d e V i e w S t a t e " > < H e i g h t > 1 5 0 < / H e i g h t > < I s E x p a n d e d > t r u e < / I s E x p a n d e d > < W i d t h > 2 0 0 < / W i d t h > < / a : V a l u e > < / a : K e y V a l u e O f D i a g r a m O b j e c t K e y a n y T y p e z b w N T n L X > < a : K e y V a l u e O f D i a g r a m O b j e c t K e y a n y T y p e z b w N T n L X > < a : K e y > < K e y > T a b l e s \ P r o j e c t _ D M \ M e a s u r e s \ C o u n t   o f   G o a l   R a n g < / K e y > < / a : K e y > < a : V a l u e   i : t y p e = " D i a g r a m D i s p l a y N o d e V i e w S t a t e " > < H e i g h t > 1 5 0 < / H e i g h t > < I s E x p a n d e d > t r u e < / I s E x p a n d e d > < W i d t h > 2 0 0 < / W i d t h > < / a : V a l u e > < / a : K e y V a l u e O f D i a g r a m O b j e c t K e y a n y T y p e z b w N T n L X > < a : K e y V a l u e O f D i a g r a m O b j e c t K e y a n y T y p e z b w N T n L X > < a : K e y > < K e y > T a b l e s \ P r o j e c t _ D M \ C o u n t   o f   G o a l   R a n g \ A d d i t i o n a l   I n f o \ I m p l i c i t   M e a s u r e < / K e y > < / a : K e y > < a : V a l u e   i : t y p e = " D i a g r a m D i s p l a y V i e w S t a t e I D i a g r a m T a g A d d i t i o n a l I n f o " / > < / a : K e y V a l u e O f D i a g r a m O b j e c t K e y a n y T y p e z b w N T n L X > < a : K e y V a l u e O f D i a g r a m O b j e c t K e y a n y T y p e z b w N T n L X > < a : K e y > < K e y > T a b l e s \ C a t e g o r y < / K e y > < / a : K e y > < a : V a l u e   i : t y p e = " D i a g r a m D i s p l a y N o d e V i e w S t a t e " > < H e i g h t > 1 5 0 < / H e i g h t > < I s E x p a n d e d > t r u e < / I s E x p a n d e d > < L a y e d O u t > t r u e < / L a y e d O u t > < L e f t > 2 3 4 . 7 1 1 4 3 1 7 0 2 9 9 7 2 9 < / L e f t > < T a b I n d e x > 4 < / T a b I n d e x > < T o p > 3 3 6 < / T o p > < W i d t h > 2 0 0 < / W i d t h > < / a : V a l u e > < / a : K e y V a l u e O f D i a g r a m O b j e c t K e y a n y T y p e z b w N T n L X > < a : K e y V a l u e O f D i a g r a m O b j e c t K e y a n y T y p e z b w N T n L X > < a : K e y > < K e y > T a b l e s \ C a t e g o r y \ C o l u m n s \ i d < / K e y > < / a : K e y > < a : V a l u e   i : t y p e = " D i a g r a m D i s p l a y N o d e V i e w S t a t e " > < H e i g h t > 1 5 0 < / H e i g h t > < I s E x p a n d e d > t r u e < / I s E x p a n d e d > < W i d t h > 2 0 0 < / W i d t h > < / a : V a l u e > < / a : K e y V a l u e O f D i a g r a m O b j e c t K e y a n y T y p e z b w N T n L X > < a : K e y V a l u e O f D i a g r a m O b j e c t K e y a n y T y p e z b w N T n L X > < a : K e y > < K e y > T a b l e s \ C a t e g o r y \ C o l u m n s \ n a m e < / K e y > < / a : K e y > < a : V a l u e   i : t y p e = " D i a g r a m D i s p l a y N o d e V i e w S t a t e " > < H e i g h t > 1 5 0 < / H e i g h t > < I s E x p a n d e d > t r u e < / I s E x p a n d e d > < W i d t h > 2 0 0 < / W i d t h > < / a : V a l u e > < / a : K e y V a l u e O f D i a g r a m O b j e c t K e y a n y T y p e z b w N T n L X > < a : K e y V a l u e O f D i a g r a m O b j e c t K e y a n y T y p e z b w N T n L X > < a : K e y > < K e y > T a b l e s \ C a t e g o r y \ C o l u m n s \ p a r e n t _ i d < / K e y > < / a : K e y > < a : V a l u e   i : t y p e = " D i a g r a m D i s p l a y N o d e V i e w S t a t e " > < H e i g h t > 1 5 0 < / H e i g h t > < I s E x p a n d e d > t r u e < / I s E x p a n d e d > < W i d t h > 2 0 0 < / W i d t h > < / a : V a l u e > < / a : K e y V a l u e O f D i a g r a m O b j e c t K e y a n y T y p e z b w N T n L X > < a : K e y V a l u e O f D i a g r a m O b j e c t K e y a n y T y p e z b w N T n L X > < a : K e y > < K e y > T a b l e s \ C a t e g o r y \ C o l u m n s \ p o s i t i o n < / K e y > < / a : K e y > < a : V a l u e   i : t y p e = " D i a g r a m D i s p l a y N o d e V i e w S t a t e " > < H e i g h t > 1 5 0 < / H e i g h t > < I s E x p a n d e d > t r u e < / I s E x p a n d e d > < W i d t h > 2 0 0 < / W i d t h > < / a : V a l u e > < / a : K e y V a l u e O f D i a g r a m O b j e c t K e y a n y T y p e z b w N T n L X > < a : K e y V a l u e O f D i a g r a m O b j e c t K e y a n y T y p e z b w N T n L X > < a : K e y > < K e y > T a b l e s \ C a t e g o r y \ M e a s u r e s \ C o u n t   o f   n a m e   2 < / K e y > < / a : K e y > < a : V a l u e   i : t y p e = " D i a g r a m D i s p l a y N o d e V i e w S t a t e " > < H e i g h t > 1 5 0 < / H e i g h t > < I s E x p a n d e d > t r u e < / I s E x p a n d e d > < W i d t h > 2 0 0 < / W i d t h > < / a : V a l u e > < / a : K e y V a l u e O f D i a g r a m O b j e c t K e y a n y T y p e z b w N T n L X > < a : K e y V a l u e O f D i a g r a m O b j e c t K e y a n y T y p e z b w N T n L X > < a : K e y > < K e y > T a b l e s \ C a t e g o r y \ C o u n t   o f   n a m e   2 \ A d d i t i o n a l   I n f o \ I m p l i c i t   M e a s u r e < / K e y > < / a : K e y > < a : V a l u e   i : t y p e = " D i a g r a m D i s p l a y V i e w S t a t e I D i a g r a m T a g A d d i t i o n a l I n f o " / > < / a : K e y V a l u e O f D i a g r a m O b j e c t K e y a n y T y p e z b w N T n L X > < a : K e y V a l u e O f D i a g r a m O b j e c t K e y a n y T y p e z b w N T n L X > < a : K e y > < K e y > T a b l e s \ C a t e g o r y \ M e a s u r e s \ D i s t i n c t   C o u n t   o f   n a m e < / K e y > < / a : K e y > < a : V a l u e   i : t y p e = " D i a g r a m D i s p l a y N o d e V i e w S t a t e " > < H e i g h t > 1 5 0 < / H e i g h t > < I s E x p a n d e d > t r u e < / I s E x p a n d e d > < W i d t h > 2 0 0 < / W i d t h > < / a : V a l u e > < / a : K e y V a l u e O f D i a g r a m O b j e c t K e y a n y T y p e z b w N T n L X > < a : K e y V a l u e O f D i a g r a m O b j e c t K e y a n y T y p e z b w N T n L X > < a : K e y > < K e y > T a b l e s \ C a t e g o r y \ D i s t i n c t   C o u n t   o f   n a m e \ A d d i t i o n a l   I n f o \ I m p l i c i t   M e a s u r e < / K e y > < / a : K e y > < a : V a l u e   i : t y p e = " D i a g r a m D i s p l a y V i e w S t a t e I D i a g r a m T a g A d d i t i o n a l I n f o " / > < / a : K e y V a l u e O f D i a g r a m O b j e c t K e y a n y T y p e z b w N T n L X > < a : K e y V a l u e O f D i a g r a m O b j e c t K e y a n y T y p e z b w N T n L X > < a : K e y > < K e y > T a b l e s \ C a t e g o r y \ M e a s u r e s \ S u m   o f   p o s i t i o n < / K e y > < / a : K e y > < a : V a l u e   i : t y p e = " D i a g r a m D i s p l a y N o d e V i e w S t a t e " > < H e i g h t > 1 5 0 < / H e i g h t > < I s E x p a n d e d > t r u e < / I s E x p a n d e d > < W i d t h > 2 0 0 < / W i d t h > < / a : V a l u e > < / a : K e y V a l u e O f D i a g r a m O b j e c t K e y a n y T y p e z b w N T n L X > < a : K e y V a l u e O f D i a g r a m O b j e c t K e y a n y T y p e z b w N T n L X > < a : K e y > < K e y > T a b l e s \ C a t e g o r y \ S u m   o f   p o s i t i o n \ A d d i t i o n a l   I n f o \ I m p l i c i t   M e a s u r e < / K e y > < / a : K e y > < a : V a l u e   i : t y p e = " D i a g r a m D i s p l a y V i e w S t a t e I D i a g r a m T a g A d d i t i o n a l I n f o " / > < / a : K e y V a l u e O f D i a g r a m O b j e c t K e y a n y T y p e z b w N T n L X > < a : K e y V a l u e O f D i a g r a m O b j e c t K e y a n y T y p e z b w N T n L X > < a : K e y > < K e y > T a b l e s \ C a t e g o r y \ M e a s u r e s \ S u m   o f   i d   2 < / K e y > < / a : K e y > < a : V a l u e   i : t y p e = " D i a g r a m D i s p l a y N o d e V i e w S t a t e " > < H e i g h t > 1 5 0 < / H e i g h t > < I s E x p a n d e d > t r u e < / I s E x p a n d e d > < W i d t h > 2 0 0 < / W i d t h > < / a : V a l u e > < / a : K e y V a l u e O f D i a g r a m O b j e c t K e y a n y T y p e z b w N T n L X > < a : K e y V a l u e O f D i a g r a m O b j e c t K e y a n y T y p e z b w N T n L X > < a : K e y > < K e y > T a b l e s \ C a t e g o r y \ S u m   o f   i d   2 \ A d d i t i o n a l   I n f o \ I m p l i c i t   M e a s u r e < / K e y > < / a : K e y > < a : V a l u e   i : t y p e = " D i a g r a m D i s p l a y V i e w S t a t e I D i a g r a m T a g A d d i t i o n a l I n f o " / > < / a : K e y V a l u e O f D i a g r a m O b j e c t K e y a n y T y p e z b w N T n L X > < a : K e y V a l u e O f D i a g r a m O b j e c t K e y a n y T y p e z b w N T n L X > < a : K e y > < K e y > T a b l e s \ C a l e n d a r 1 < / K e y > < / a : K e y > < a : V a l u e   i : t y p e = " D i a g r a m D i s p l a y N o d e V i e w S t a t e " > < H e i g h t > 1 5 0 < / H e i g h t > < I s E x p a n d e d > t r u e < / I s E x p a n d e d > < L a y e d O u t > t r u e < / L a y e d O u t > < L e f t > 4 6 9 . 8 0 7 6 2 1 1 3 5 3 3 1 6 < / L e f t > < T a b I n d e x > 3 < / T a b I n d e x > < T o p > 1 2 4 < / T o p > < W i d t h > 2 0 0 < / W i d t h > < / a : V a l u e > < / a : K e y V a l u e O f D i a g r a m O b j e c t K e y a n y T y p e z b w N T n L X > < a : K e y V a l u e O f D i a g r a m O b j e c t K e y a n y T y p e z b w N T n L X > < a : K e y > < K e y > T a b l e s \ C a l e n d a r 1 \ C o l u m n s \ I D < / K e y > < / a : K e y > < a : V a l u e   i : t y p e = " D i a g r a m D i s p l a y N o d e V i e w S t a t e " > < H e i g h t > 1 5 0 < / H e i g h t > < I s E x p a n d e d > t r u e < / I s E x p a n d e d > < W i d t h > 2 0 0 < / W i d t h > < / a : V a l u e > < / a : K e y V a l u e O f D i a g r a m O b j e c t K e y a n y T y p e z b w N T n L X > < a : K e y V a l u e O f D i a g r a m O b j e c t K e y a n y T y p e z b w N T n L X > < a : K e y > < K e y > T a b l e s \ C a l e n d a r 1 \ C o l u m n s \ C r e a t e d   d a t e < / K e y > < / a : K e y > < a : V a l u e   i : t y p e = " D i a g r a m D i s p l a y N o d e V i e w S t a t e " > < H e i g h t > 1 5 0 < / H e i g h t > < I s E x p a n d e d > t r u e < / I s E x p a n d e d > < W i d t h > 2 0 0 < / W i d t h > < / a : V a l u e > < / a : K e y V a l u e O f D i a g r a m O b j e c t K e y a n y T y p e z b w N T n L X > < a : K e y V a l u e O f D i a g r a m O b j e c t K e y a n y T y p e z b w N T n L X > < a : K e y > < K e y > T a b l e s \ C a l e n d a r 1 \ C o l u m n s \ Y e a r < / K e y > < / a : K e y > < a : V a l u e   i : t y p e = " D i a g r a m D i s p l a y N o d e V i e w S t a t e " > < H e i g h t > 1 5 0 < / H e i g h t > < I s E x p a n d e d > t r u e < / I s E x p a n d e d > < W i d t h > 2 0 0 < / W i d t h > < / a : V a l u e > < / a : K e y V a l u e O f D i a g r a m O b j e c t K e y a n y T y p e z b w N T n L X > < a : K e y V a l u e O f D i a g r a m O b j e c t K e y a n y T y p e z b w N T n L X > < a : K e y > < K e y > T a b l e s \ C a l e n d a r 1 \ C o l u m n s \ m o n t h < / K e y > < / a : K e y > < a : V a l u e   i : t y p e = " D i a g r a m D i s p l a y N o d e V i e w S t a t e " > < H e i g h t > 1 5 0 < / H e i g h t > < I s E x p a n d e d > t r u e < / I s E x p a n d e d > < W i d t h > 2 0 0 < / W i d t h > < / a : V a l u e > < / a : K e y V a l u e O f D i a g r a m O b j e c t K e y a n y T y p e z b w N T n L X > < a : K e y V a l u e O f D i a g r a m O b j e c t K e y a n y T y p e z b w N T n L X > < a : K e y > < K e y > T a b l e s \ C a l e n d a r 1 \ C o l u m n s \ M o n t h   n a m e < / K e y > < / a : K e y > < a : V a l u e   i : t y p e = " D i a g r a m D i s p l a y N o d e V i e w S t a t e " > < H e i g h t > 1 5 0 < / H e i g h t > < I s E x p a n d e d > t r u e < / I s E x p a n d e d > < W i d t h > 2 0 0 < / W i d t h > < / a : V a l u e > < / a : K e y V a l u e O f D i a g r a m O b j e c t K e y a n y T y p e z b w N T n L X > < a : K e y V a l u e O f D i a g r a m O b j e c t K e y a n y T y p e z b w N T n L X > < a : K e y > < K e y > T a b l e s \ C a l e n d a r 1 \ C o l u m n s \ Y e a r - M o n t h < / K e y > < / a : K e y > < a : V a l u e   i : t y p e = " D i a g r a m D i s p l a y N o d e V i e w S t a t e " > < H e i g h t > 1 5 0 < / H e i g h t > < I s E x p a n d e d > t r u e < / I s E x p a n d e d > < W i d t h > 2 0 0 < / W i d t h > < / a : V a l u e > < / a : K e y V a l u e O f D i a g r a m O b j e c t K e y a n y T y p e z b w N T n L X > < a : K e y V a l u e O f D i a g r a m O b j e c t K e y a n y T y p e z b w N T n L X > < a : K e y > < K e y > T a b l e s \ C a l e n d a r 1 \ C o l u m n s \ W e e k d a y   N u m b e r < / K e y > < / a : K e y > < a : V a l u e   i : t y p e = " D i a g r a m D i s p l a y N o d e V i e w S t a t e " > < H e i g h t > 1 5 0 < / H e i g h t > < I s E x p a n d e d > t r u e < / I s E x p a n d e d > < W i d t h > 2 0 0 < / W i d t h > < / a : V a l u e > < / a : K e y V a l u e O f D i a g r a m O b j e c t K e y a n y T y p e z b w N T n L X > < a : K e y V a l u e O f D i a g r a m O b j e c t K e y a n y T y p e z b w N T n L X > < a : K e y > < K e y > T a b l e s \ C a l e n d a r 1 \ C o l u m n s \ W e e k d a y   N a m e < / K e y > < / a : K e y > < a : V a l u e   i : t y p e = " D i a g r a m D i s p l a y N o d e V i e w S t a t e " > < H e i g h t > 1 5 0 < / H e i g h t > < I s E x p a n d e d > t r u e < / I s E x p a n d e d > < W i d t h > 2 0 0 < / W i d t h > < / a : V a l u e > < / a : K e y V a l u e O f D i a g r a m O b j e c t K e y a n y T y p e z b w N T n L X > < a : K e y V a l u e O f D i a g r a m O b j e c t K e y a n y T y p e z b w N T n L X > < a : K e y > < K e y > T a b l e s \ C a l e n d a r 1 \ C o l u m n s \ F i n a n c i a l   M o n t h < / K e y > < / a : K e y > < a : V a l u e   i : t y p e = " D i a g r a m D i s p l a y N o d e V i e w S t a t e " > < H e i g h t > 1 5 0 < / H e i g h t > < I s E x p a n d e d > t r u e < / I s E x p a n d e d > < W i d t h > 2 0 0 < / W i d t h > < / a : V a l u e > < / a : K e y V a l u e O f D i a g r a m O b j e c t K e y a n y T y p e z b w N T n L X > < a : K e y V a l u e O f D i a g r a m O b j e c t K e y a n y T y p e z b w N T n L X > < a : K e y > < K e y > T a b l e s \ C a l e n d a r 1 \ C o l u m n s \ F i n a n c i a l   Q u a r t e r 2 < / K e y > < / a : K e y > < a : V a l u e   i : t y p e = " D i a g r a m D i s p l a y N o d e V i e w S t a t e " > < H e i g h t > 1 5 0 < / H e i g h t > < I s E x p a n d e d > t r u e < / I s E x p a n d e d > < W i d t h > 2 0 0 < / W i d t h > < / a : V a l u e > < / a : K e y V a l u e O f D i a g r a m O b j e c t K e y a n y T y p e z b w N T n L X > < a : K e y V a l u e O f D i a g r a m O b j e c t K e y a n y T y p e z b w N T n L X > < a : K e y > < K e y > T a b l e s \ C a l e n d a r 1 \ M e a s u r e s \ S u m   o f   Y e a r < / K e y > < / a : K e y > < a : V a l u e   i : t y p e = " D i a g r a m D i s p l a y N o d e V i e w S t a t e " > < H e i g h t > 1 5 0 < / H e i g h t > < I s E x p a n d e d > t r u e < / I s E x p a n d e d > < W i d t h > 2 0 0 < / W i d t h > < / a : V a l u e > < / a : K e y V a l u e O f D i a g r a m O b j e c t K e y a n y T y p e z b w N T n L X > < a : K e y V a l u e O f D i a g r a m O b j e c t K e y a n y T y p e z b w N T n L X > < a : K e y > < K e y > T a b l e s \ C a l e n d a r 1 \ S u m   o f   Y e a r \ A d d i t i o n a l   I n f o \ I m p l i c i t   M e a s u r e < / K e y > < / a : K e y > < a : V a l u e   i : t y p e = " D i a g r a m D i s p l a y V i e w S t a t e I D i a g r a m T a g A d d i t i o n a l I n f o " / > < / a : K e y V a l u e O f D i a g r a m O b j e c t K e y a n y T y p e z b w N T n L X > < a : K e y V a l u e O f D i a g r a m O b j e c t K e y a n y T y p e z b w N T n L X > < a : K e y > < K e y > T a b l e s \ C a l e n d a r 1 \ M e a s u r e s \ S u m   o f   m o n t h < / K e y > < / a : K e y > < a : V a l u e   i : t y p e = " D i a g r a m D i s p l a y N o d e V i e w S t a t e " > < H e i g h t > 1 5 0 < / H e i g h t > < I s E x p a n d e d > t r u e < / I s E x p a n d e d > < W i d t h > 2 0 0 < / W i d t h > < / a : V a l u e > < / a : K e y V a l u e O f D i a g r a m O b j e c t K e y a n y T y p e z b w N T n L X > < a : K e y V a l u e O f D i a g r a m O b j e c t K e y a n y T y p e z b w N T n L X > < a : K e y > < K e y > T a b l e s \ C a l e n d a r 1 \ S u m   o f   m o n t h \ A d d i t i o n a l   I n f o \ I m p l i c i t   M e a s u r e < / K e y > < / a : K e y > < a : V a l u e   i : t y p e = " D i a g r a m D i s p l a y V i e w S t a t e I D i a g r a m T a g A d d i t i o n a l I n f o " / > < / a : K e y V a l u e O f D i a g r a m O b j e c t K e y a n y T y p e z b w N T n L X > < a : K e y V a l u e O f D i a g r a m O b j e c t K e y a n y T y p e z b w N T n L X > < a : K e y > < K e y > T a b l e s \ L o c a t i o n < / K e y > < / a : K e y > < a : V a l u e   i : t y p e = " D i a g r a m D i s p l a y N o d e V i e w S t a t e " > < H e i g h t > 1 5 0 < / H e i g h t > < I s E x p a n d e d > t r u e < / I s E x p a n d e d > < L a y e d O u t > t r u e < / L a y e d O u t > < L e f t > 2 7 6 . 8 0 7 6 2 1 1 3 5 3 3 1 6 < / L e f t > < S c r o l l V e r t i c a l O f f s e t > 1 8 < / S c r o l l V e r t i c a l O f f s e t > < T a b I n d e x > 1 < / T a b I n d e x > < W i d t h > 2 0 0 < / W i d t h > < / a : V a l u e > < / a : K e y V a l u e O f D i a g r a m O b j e c t K e y a n y T y p e z b w N T n L X > < a : K e y V a l u e O f D i a g r a m O b j e c t K e y a n y T y p e z b w N T n L X > < a : K e y > < K e y > T a b l e s \ L o c a t i o n \ C o l u m n s \ i d < / K e y > < / a : K e y > < a : V a l u e   i : t y p e = " D i a g r a m D i s p l a y N o d e V i e w S t a t e " > < H e i g h t > 1 5 0 < / H e i g h t > < I s E x p a n d e d > t r u e < / I s E x p a n d e d > < W i d t h > 2 0 0 < / W i d t h > < / a : V a l u e > < / a : K e y V a l u e O f D i a g r a m O b j e c t K e y a n y T y p e z b w N T n L X > < a : K e y V a l u e O f D i a g r a m O b j e c t K e y a n y T y p e z b w N T n L X > < a : K e y > < K e y > T a b l e s \ L o c a t i o n \ C o l u m n s \ d i s p l a y a b l e _ n a m e < / K e y > < / a : K e y > < a : V a l u e   i : t y p e = " D i a g r a m D i s p l a y N o d e V i e w S t a t e " > < H e i g h t > 1 5 0 < / H e i g h t > < I s E x p a n d e d > t r u e < / I s E x p a n d e d > < W i d t h > 2 0 0 < / W i d t h > < / a : V a l u e > < / a : K e y V a l u e O f D i a g r a m O b j e c t K e y a n y T y p e z b w N T n L X > < a : K e y V a l u e O f D i a g r a m O b j e c t K e y a n y T y p e z b w N T n L X > < a : K e y > < K e y > T a b l e s \ L o c a t i o n \ C o l u m n s \ t y p e < / K e y > < / a : K e y > < a : V a l u e   i : t y p e = " D i a g r a m D i s p l a y N o d e V i e w S t a t e " > < H e i g h t > 1 5 0 < / H e i g h t > < I s E x p a n d e d > t r u e < / I s E x p a n d e d > < W i d t h > 2 0 0 < / W i d t h > < / a : V a l u e > < / a : K e y V a l u e O f D i a g r a m O b j e c t K e y a n y T y p e z b w N T n L X > < a : K e y V a l u e O f D i a g r a m O b j e c t K e y a n y T y p e z b w N T n L X > < a : K e y > < K e y > T a b l e s \ L o c a t i o n \ C o l u m n s \ n a m e < / K e y > < / a : K e y > < a : V a l u e   i : t y p e = " D i a g r a m D i s p l a y N o d e V i e w S t a t e " > < H e i g h t > 1 5 0 < / H e i g h t > < I s E x p a n d e d > t r u e < / I s E x p a n d e d > < W i d t h > 2 0 0 < / W i d t h > < / a : V a l u e > < / a : K e y V a l u e O f D i a g r a m O b j e c t K e y a n y T y p e z b w N T n L X > < a : K e y V a l u e O f D i a g r a m O b j e c t K e y a n y T y p e z b w N T n L X > < a : K e y > < K e y > T a b l e s \ L o c a t i o n \ C o l u m n s \ s t a t e < / K e y > < / a : K e y > < a : V a l u e   i : t y p e = " D i a g r a m D i s p l a y N o d e V i e w S t a t e " > < H e i g h t > 1 5 0 < / H e i g h t > < I s E x p a n d e d > t r u e < / I s E x p a n d e d > < W i d t h > 2 0 0 < / W i d t h > < / a : V a l u e > < / a : K e y V a l u e O f D i a g r a m O b j e c t K e y a n y T y p e z b w N T n L X > < a : K e y V a l u e O f D i a g r a m O b j e c t K e y a n y T y p e z b w N T n L X > < a : K e y > < K e y > T a b l e s \ L o c a t i o n \ C o l u m n s \ s h o r t _ n a m e < / K e y > < / a : K e y > < a : V a l u e   i : t y p e = " D i a g r a m D i s p l a y N o d e V i e w S t a t e " > < H e i g h t > 1 5 0 < / H e i g h t > < I s E x p a n d e d > t r u e < / I s E x p a n d e d > < W i d t h > 2 0 0 < / W i d t h > < / a : V a l u e > < / a : K e y V a l u e O f D i a g r a m O b j e c t K e y a n y T y p e z b w N T n L X > < a : K e y V a l u e O f D i a g r a m O b j e c t K e y a n y T y p e z b w N T n L X > < a : K e y > < K e y > T a b l e s \ L o c a t i o n \ C o l u m n s \ i s _ r o o t < / K e y > < / a : K e y > < a : V a l u e   i : t y p e = " D i a g r a m D i s p l a y N o d e V i e w S t a t e " > < H e i g h t > 1 5 0 < / H e i g h t > < I s E x p a n d e d > t r u e < / I s E x p a n d e d > < W i d t h > 2 0 0 < / W i d t h > < / a : V a l u e > < / a : K e y V a l u e O f D i a g r a m O b j e c t K e y a n y T y p e z b w N T n L X > < a : K e y V a l u e O f D i a g r a m O b j e c t K e y a n y T y p e z b w N T n L X > < a : K e y > < K e y > T a b l e s \ L o c a t i o n \ C o l u m n s \ c o u n t r y < / K e y > < / a : K e y > < a : V a l u e   i : t y p e = " D i a g r a m D i s p l a y N o d e V i e w S t a t e " > < H e i g h t > 1 5 0 < / H e i g h t > < I s E x p a n d e d > t r u e < / I s E x p a n d e d > < W i d t h > 2 0 0 < / W i d t h > < / a : V a l u e > < / a : K e y V a l u e O f D i a g r a m O b j e c t K e y a n y T y p e z b w N T n L X > < a : K e y V a l u e O f D i a g r a m O b j e c t K e y a n y T y p e z b w N T n L X > < a : K e y > < K e y > T a b l e s \ L o c a t i o n \ C o l u m n s \ l o c a l i z e d _ n a m e < / K e y > < / a : K e y > < a : V a l u e   i : t y p e = " D i a g r a m D i s p l a y N o d e V i e w S t a t e " > < H e i g h t > 1 5 0 < / H e i g h t > < I s E x p a n d e d > t r u e < / I s E x p a n d e d > < W i d t h > 2 0 0 < / W i d t h > < / a : V a l u e > < / a : K e y V a l u e O f D i a g r a m O b j e c t K e y a n y T y p e z b w N T n L X > < a : K e y V a l u e O f D i a g r a m O b j e c t K e y a n y T y p e z b w N T n L X > < a : K e y > < K e y > T a b l e s \ C r e a t o r < / K e y > < / a : K e y > < a : V a l u e   i : t y p e = " D i a g r a m D i s p l a y N o d e V i e w S t a t e " > < H e i g h t > 1 5 0 < / H e i g h t > < I s E x p a n d e d > t r u e < / I s E x p a n d e d > < L a y e d O u t > t r u e < / L a y e d O u t > < L e f t > 7 7 8 . 7 1 1 4 3 1 7 0 2 9 9 7 2 9 < / L e f t > < T a b I n d e x > 2 < / T a b I n d e x > < T o p > 9 8 < / T o p > < W i d t h > 2 0 0 < / W i d t h > < / a : V a l u e > < / a : K e y V a l u e O f D i a g r a m O b j e c t K e y a n y T y p e z b w N T n L X > < a : K e y V a l u e O f D i a g r a m O b j e c t K e y a n y T y p e z b w N T n L X > < a : K e y > < K e y > T a b l e s \ C r e a t o r \ C o l u m n s \ i d < / K e y > < / a : K e y > < a : V a l u e   i : t y p e = " D i a g r a m D i s p l a y N o d e V i e w S t a t e " > < H e i g h t > 1 5 0 < / H e i g h t > < I s E x p a n d e d > t r u e < / I s E x p a n d e d > < W i d t h > 2 0 0 < / W i d t h > < / a : V a l u e > < / a : K e y V a l u e O f D i a g r a m O b j e c t K e y a n y T y p e z b w N T n L X > < a : K e y V a l u e O f D i a g r a m O b j e c t K e y a n y T y p e z b w N T n L X > < a : K e y > < K e y > T a b l e s \ C r e a t o r \ C o l u m n s \ n a m e < / K e y > < / a : K e y > < a : V a l u e   i : t y p e = " D i a g r a m D i s p l a y N o d e V i e w S t a t e " > < H e i g h t > 1 5 0 < / H e i g h t > < I s E x p a n d e d > t r u e < / I s E x p a n d e d > < W i d t h > 2 0 0 < / W i d t h > < / a : V a l u e > < / a : K e y V a l u e O f D i a g r a m O b j e c t K e y a n y T y p e z b w N T n L X > < a : K e y V a l u e O f D i a g r a m O b j e c t K e y a n y T y p e z b w N T n L X > < a : K e y > < K e y > T a b l e s \ C r e a t o r \ C o l u m n s \ c h o s e n _ c u r r e n c y < / K e y > < / a : K e y > < a : V a l u e   i : t y p e = " D i a g r a m D i s p l a y N o d e V i e w S t a t e " > < H e i g h t > 1 5 0 < / H e i g h t > < I s E x p a n d e d > t r u e < / I s E x p a n d e d > < W i d t h > 2 0 0 < / W i d t h > < / a : V a l u e > < / a : K e y V a l u e O f D i a g r a m O b j e c t K e y a n y T y p e z b w N T n L X > < a : K e y V a l u e O f D i a g r a m O b j e c t K e y a n y T y p e z b w N T n L X > < a : K e y > < K e y > R e l a t i o n s h i p s \ & l t ; T a b l e s \ P r o j e c t _ D M \ C o l u m n s \ c a t e g o r y _ i d & g t ; - & l t ; T a b l e s \ C a t e g o r y \ C o l u m n s \ i d & g t ; < / K e y > < / a : K e y > < a : V a l u e   i : t y p e = " D i a g r a m D i s p l a y L i n k V i e w S t a t e " > < A u t o m a t i o n P r o p e r t y H e l p e r T e x t > E n d   p o i n t   1 :   ( 1 0 0 , 4 1 2 ) .   E n d   p o i n t   2 :   ( 2 1 8 . 7 1 1 4 3 1 7 0 2 9 9 7 , 4 2 3 )   < / A u t o m a t i o n P r o p e r t y H e l p e r T e x t > < L a y e d O u t > t r u e < / L a y e d O u t > < P o i n t s   x m l n s : b = " h t t p : / / s c h e m a s . d a t a c o n t r a c t . o r g / 2 0 0 4 / 0 7 / S y s t e m . W i n d o w s " > < b : P o i n t > < b : _ x > 1 0 0 < / b : _ x > < b : _ y > 4 1 2 < / b : _ y > < / b : P o i n t > < b : P o i n t > < b : _ x > 1 0 0 < / b : _ x > < b : _ y > 4 2 1 < / b : _ y > < / b : P o i n t > < b : P o i n t > < b : _ x > 1 0 2 < / b : _ x > < b : _ y > 4 2 3 < / b : _ y > < / b : P o i n t > < b : P o i n t > < b : _ x > 2 1 8 . 7 1 1 4 3 1 7 0 2 9 9 7 2 6 < / b : _ x > < b : _ y > 4 2 3 < / b : _ y > < / b : P o i n t > < / P o i n t s > < / a : V a l u e > < / a : K e y V a l u e O f D i a g r a m O b j e c t K e y a n y T y p e z b w N T n L X > < a : K e y V a l u e O f D i a g r a m O b j e c t K e y a n y T y p e z b w N T n L X > < a : K e y > < K e y > R e l a t i o n s h i p s \ & l t ; T a b l e s \ P r o j e c t _ D M \ C o l u m n s \ c a t e g o r y _ i d & g t ; - & l t ; T a b l e s \ C a t e g o r y \ C o l u m n s \ i d & g t ; \ F K < / K e y > < / a : K e y > < a : V a l u e   i : t y p e = " D i a g r a m D i s p l a y L i n k E n d p o i n t V i e w S t a t e " > < H e i g h t > 1 6 < / H e i g h t > < L a b e l L o c a t i o n   x m l n s : b = " h t t p : / / s c h e m a s . d a t a c o n t r a c t . o r g / 2 0 0 4 / 0 7 / S y s t e m . W i n d o w s " > < b : _ x > 9 2 < / b : _ x > < b : _ y > 3 9 6 < / b : _ y > < / L a b e l L o c a t i o n > < L o c a t i o n   x m l n s : b = " h t t p : / / s c h e m a s . d a t a c o n t r a c t . o r g / 2 0 0 4 / 0 7 / S y s t e m . W i n d o w s " > < b : _ x > 1 0 0 < / b : _ x > < b : _ y > 3 9 6 < / b : _ y > < / L o c a t i o n > < S h a p e R o t a t e A n g l e > 9 0 < / S h a p e R o t a t e A n g l e > < W i d t h > 1 6 < / W i d t h > < / a : V a l u e > < / a : K e y V a l u e O f D i a g r a m O b j e c t K e y a n y T y p e z b w N T n L X > < a : K e y V a l u e O f D i a g r a m O b j e c t K e y a n y T y p e z b w N T n L X > < a : K e y > < K e y > R e l a t i o n s h i p s \ & l t ; T a b l e s \ P r o j e c t _ D M \ C o l u m n s \ c a t e g o r y _ i d & g t ; - & l t ; T a b l e s \ C a t e g o r y \ C o l u m n s \ i d & g t ; \ P K < / K e y > < / a : K e y > < a : V a l u e   i : t y p e = " D i a g r a m D i s p l a y L i n k E n d p o i n t V i e w S t a t e " > < H e i g h t > 1 6 < / H e i g h t > < L a b e l L o c a t i o n   x m l n s : b = " h t t p : / / s c h e m a s . d a t a c o n t r a c t . o r g / 2 0 0 4 / 0 7 / S y s t e m . W i n d o w s " > < b : _ x > 2 1 8 . 7 1 1 4 3 1 7 0 2 9 9 7 2 6 < / b : _ x > < b : _ y > 4 1 5 < / b : _ y > < / L a b e l L o c a t i o n > < L o c a t i o n   x m l n s : b = " h t t p : / / s c h e m a s . d a t a c o n t r a c t . o r g / 2 0 0 4 / 0 7 / S y s t e m . W i n d o w s " > < b : _ x > 2 3 4 . 7 1 1 4 3 1 7 0 2 9 9 7 2 6 < / b : _ x > < b : _ y > 4 2 3 < / b : _ y > < / L o c a t i o n > < S h a p e R o t a t e A n g l e > 1 8 0 < / S h a p e R o t a t e A n g l e > < W i d t h > 1 6 < / W i d t h > < / a : V a l u e > < / a : K e y V a l u e O f D i a g r a m O b j e c t K e y a n y T y p e z b w N T n L X > < a : K e y V a l u e O f D i a g r a m O b j e c t K e y a n y T y p e z b w N T n L X > < a : K e y > < K e y > R e l a t i o n s h i p s \ & l t ; T a b l e s \ P r o j e c t _ D M \ C o l u m n s \ c a t e g o r y _ i d & g t ; - & l t ; T a b l e s \ C a t e g o r y \ C o l u m n s \ i d & g t ; \ C r o s s F i l t e r < / K e y > < / a : K e y > < a : V a l u e   i : t y p e = " D i a g r a m D i s p l a y L i n k C r o s s F i l t e r V i e w S t a t e " > < P o i n t s   x m l n s : b = " h t t p : / / s c h e m a s . d a t a c o n t r a c t . o r g / 2 0 0 4 / 0 7 / S y s t e m . W i n d o w s " > < b : P o i n t > < b : _ x > 1 0 0 < / b : _ x > < b : _ y > 4 1 2 < / b : _ y > < / b : P o i n t > < b : P o i n t > < b : _ x > 1 0 0 < / b : _ x > < b : _ y > 4 2 1 < / b : _ y > < / b : P o i n t > < b : P o i n t > < b : _ x > 1 0 2 < / b : _ x > < b : _ y > 4 2 3 < / b : _ y > < / b : P o i n t > < b : P o i n t > < b : _ x > 2 1 8 . 7 1 1 4 3 1 7 0 2 9 9 7 2 6 < / b : _ x > < b : _ y > 4 2 3 < / b : _ y > < / b : P o i n t > < / P o i n t s > < / a : V a l u e > < / a : K e y V a l u e O f D i a g r a m O b j e c t K e y a n y T y p e z b w N T n L X > < a : K e y V a l u e O f D i a g r a m O b j e c t K e y a n y T y p e z b w N T n L X > < a : K e y > < K e y > R e l a t i o n s h i p s \ & l t ; T a b l e s \ P r o j e c t _ D M \ C o l u m n s \ i d & g t ; - & l t ; T a b l e s \ C a l e n d a r 1 \ C o l u m n s \ I D & g t ; < / K e y > < / a : K e y > < a : V a l u e   i : t y p e = " D i a g r a m D i s p l a y L i n k V i e w S t a t e " > < A u t o m a t i o n P r o p e r t y H e l p e r T e x t > E n d   p o i n t   1 :   ( 2 1 6 , 1 9 8 ) .   E n d   p o i n t   2 :   ( 4 5 3 . 8 0 7 6 2 1 1 3 5 3 3 2 , 1 9 9 )   < / A u t o m a t i o n P r o p e r t y H e l p e r T e x t > < L a y e d O u t > t r u e < / L a y e d O u t > < P o i n t s   x m l n s : b = " h t t p : / / s c h e m a s . d a t a c o n t r a c t . o r g / 2 0 0 4 / 0 7 / S y s t e m . W i n d o w s " > < b : P o i n t > < b : _ x > 2 1 6 < / b : _ x > < b : _ y > 1 9 8 < / b : _ y > < / b : P o i n t > < b : P o i n t > < b : _ x > 3 3 2 . 9 0 3 8 1 0 4 9 9 9 9 9 9 6 < / b : _ x > < b : _ y > 1 9 8 < / b : _ y > < / b : P o i n t > < b : P o i n t > < b : _ x > 3 3 6 . 9 0 3 8 1 0 4 9 9 9 9 9 9 6 < / b : _ x > < b : _ y > 1 9 9 < / b : _ y > < / b : P o i n t > < b : P o i n t > < b : _ x > 4 5 3 . 8 0 7 6 2 1 1 3 5 3 3 1 6 < / b : _ x > < b : _ y > 1 9 9 < / b : _ y > < / b : P o i n t > < / P o i n t s > < / a : V a l u e > < / a : K e y V a l u e O f D i a g r a m O b j e c t K e y a n y T y p e z b w N T n L X > < a : K e y V a l u e O f D i a g r a m O b j e c t K e y a n y T y p e z b w N T n L X > < a : K e y > < K e y > R e l a t i o n s h i p s \ & l t ; T a b l e s \ P r o j e c t _ D M \ C o l u m n s \ i d & g t ; - & l t ; T a b l e s \ C a l e n d a r 1 \ C o l u m n s \ I D & g t ; \ F K < / K e y > < / a : K e y > < a : V a l u e   i : t y p e = " D i a g r a m D i s p l a y L i n k E n d p o i n t V i e w S t a t e " > < H e i g h t > 1 6 < / H e i g h t > < L a b e l L o c a t i o n   x m l n s : b = " h t t p : / / s c h e m a s . d a t a c o n t r a c t . o r g / 2 0 0 4 / 0 7 / S y s t e m . W i n d o w s " > < b : _ x > 2 0 0 < / b : _ x > < b : _ y > 1 9 0 < / b : _ y > < / L a b e l L o c a t i o n > < L o c a t i o n   x m l n s : b = " h t t p : / / s c h e m a s . d a t a c o n t r a c t . o r g / 2 0 0 4 / 0 7 / S y s t e m . W i n d o w s " > < b : _ x > 2 0 0 < / b : _ x > < b : _ y > 1 9 8 < / b : _ y > < / L o c a t i o n > < S h a p e R o t a t e A n g l e > 3 6 0 < / S h a p e R o t a t e A n g l e > < W i d t h > 1 6 < / W i d t h > < / a : V a l u e > < / a : K e y V a l u e O f D i a g r a m O b j e c t K e y a n y T y p e z b w N T n L X > < a : K e y V a l u e O f D i a g r a m O b j e c t K e y a n y T y p e z b w N T n L X > < a : K e y > < K e y > R e l a t i o n s h i p s \ & l t ; T a b l e s \ P r o j e c t _ D M \ C o l u m n s \ i d & g t ; - & l t ; T a b l e s \ C a l e n d a r 1 \ C o l u m n s \ I D & g t ; \ P K < / K e y > < / a : K e y > < a : V a l u e   i : t y p e = " D i a g r a m D i s p l a y L i n k E n d p o i n t V i e w S t a t e " > < H e i g h t > 1 6 < / H e i g h t > < L a b e l L o c a t i o n   x m l n s : b = " h t t p : / / s c h e m a s . d a t a c o n t r a c t . o r g / 2 0 0 4 / 0 7 / S y s t e m . W i n d o w s " > < b : _ x > 4 5 3 . 8 0 7 6 2 1 1 3 5 3 3 1 6 < / b : _ x > < b : _ y > 1 9 1 < / b : _ y > < / L a b e l L o c a t i o n > < L o c a t i o n   x m l n s : b = " h t t p : / / s c h e m a s . d a t a c o n t r a c t . o r g / 2 0 0 4 / 0 7 / S y s t e m . W i n d o w s " > < b : _ x > 4 6 9 . 8 0 7 6 2 1 1 3 5 3 3 1 6 < / b : _ x > < b : _ y > 1 9 9 < / b : _ y > < / L o c a t i o n > < S h a p e R o t a t e A n g l e > 1 8 0 < / S h a p e R o t a t e A n g l e > < W i d t h > 1 6 < / W i d t h > < / a : V a l u e > < / a : K e y V a l u e O f D i a g r a m O b j e c t K e y a n y T y p e z b w N T n L X > < a : K e y V a l u e O f D i a g r a m O b j e c t K e y a n y T y p e z b w N T n L X > < a : K e y > < K e y > R e l a t i o n s h i p s \ & l t ; T a b l e s \ P r o j e c t _ D M \ C o l u m n s \ i d & g t ; - & l t ; T a b l e s \ C a l e n d a r 1 \ C o l u m n s \ I D & g t ; \ C r o s s F i l t e r < / K e y > < / a : K e y > < a : V a l u e   i : t y p e = " D i a g r a m D i s p l a y L i n k C r o s s F i l t e r V i e w S t a t e " > < P o i n t s   x m l n s : b = " h t t p : / / s c h e m a s . d a t a c o n t r a c t . o r g / 2 0 0 4 / 0 7 / S y s t e m . W i n d o w s " > < b : P o i n t > < b : _ x > 2 1 6 < / b : _ x > < b : _ y > 1 9 8 < / b : _ y > < / b : P o i n t > < b : P o i n t > < b : _ x > 3 3 2 . 9 0 3 8 1 0 4 9 9 9 9 9 9 6 < / b : _ x > < b : _ y > 1 9 8 < / b : _ y > < / b : P o i n t > < b : P o i n t > < b : _ x > 3 3 6 . 9 0 3 8 1 0 4 9 9 9 9 9 9 6 < / b : _ x > < b : _ y > 1 9 9 < / b : _ y > < / b : P o i n t > < b : P o i n t > < b : _ x > 4 5 3 . 8 0 7 6 2 1 1 3 5 3 3 1 6 < / b : _ x > < b : _ y > 1 9 9 < / b : _ y > < / b : P o i n t > < / P o i n t s > < / a : V a l u e > < / a : K e y V a l u e O f D i a g r a m O b j e c t K e y a n y T y p e z b w N T n L X > < a : K e y V a l u e O f D i a g r a m O b j e c t K e y a n y T y p e z b w N T n L X > < a : K e y > < K e y > R e l a t i o n s h i p s \ & l t ; T a b l e s \ P r o j e c t _ D M \ C o l u m n s \ l o c a t i o n _ i d & g t ; - & l t ; T a b l e s \ L o c a t i o n \ C o l u m n s \ i d & g t ; < / K e y > < / a : K e y > < a : V a l u e   i : t y p e = " D i a g r a m D i s p l a y L i n k V i e w S t a t e " > < A u t o m a t i o n P r o p e r t y H e l p e r T e x t > E n d   p o i n t   1 :   ( 2 1 6 , 1 7 8 ) .   E n d   p o i n t   2 :   ( 2 6 0 . 8 0 7 6 2 1 1 3 5 3 3 2 , 7 5 )   < / A u t o m a t i o n P r o p e r t y H e l p e r T e x t > < L a y e d O u t > t r u e < / L a y e d O u t > < P o i n t s   x m l n s : b = " h t t p : / / s c h e m a s . d a t a c o n t r a c t . o r g / 2 0 0 4 / 0 7 / S y s t e m . W i n d o w s " > < b : P o i n t > < b : _ x > 2 1 6 < / b : _ x > < b : _ y > 1 7 8 < / b : _ y > < / b : P o i n t > < b : P o i n t > < b : _ x > 2 3 6 . 4 0 3 8 1 0 5 < / b : _ x > < b : _ y > 1 7 8 < / b : _ y > < / b : P o i n t > < b : P o i n t > < b : _ x > 2 3 8 . 4 0 3 8 1 0 5 < / b : _ x > < b : _ y > 1 7 6 < / b : _ y > < / b : P o i n t > < b : P o i n t > < b : _ x > 2 3 8 . 4 0 3 8 1 0 5 < / b : _ x > < b : _ y > 7 7 < / b : _ y > < / b : P o i n t > < b : P o i n t > < b : _ x > 2 4 0 . 4 0 3 8 1 0 5 < / b : _ x > < b : _ y > 7 5 < / b : _ y > < / b : P o i n t > < b : P o i n t > < b : _ x > 2 6 0 . 8 0 7 6 2 1 1 3 5 3 3 1 6 < / b : _ x > < b : _ y > 7 5 < / b : _ y > < / b : P o i n t > < / P o i n t s > < / a : V a l u e > < / a : K e y V a l u e O f D i a g r a m O b j e c t K e y a n y T y p e z b w N T n L X > < a : K e y V a l u e O f D i a g r a m O b j e c t K e y a n y T y p e z b w N T n L X > < a : K e y > < K e y > R e l a t i o n s h i p s \ & l t ; T a b l e s \ P r o j e c t _ D M \ C o l u m n s \ l o c a t i o n _ i d & g t ; - & l t ; T a b l e s \ L o c a t i o n \ C o l u m n s \ i d & g t ; \ F K < / K e y > < / a : K e y > < a : V a l u e   i : t y p e = " D i a g r a m D i s p l a y L i n k E n d p o i n t V i e w S t a t e " > < H e i g h t > 1 6 < / H e i g h t > < L a b e l L o c a t i o n   x m l n s : b = " h t t p : / / s c h e m a s . d a t a c o n t r a c t . o r g / 2 0 0 4 / 0 7 / S y s t e m . W i n d o w s " > < b : _ x > 2 0 0 < / b : _ x > < b : _ y > 1 7 0 < / b : _ y > < / L a b e l L o c a t i o n > < L o c a t i o n   x m l n s : b = " h t t p : / / s c h e m a s . d a t a c o n t r a c t . o r g / 2 0 0 4 / 0 7 / S y s t e m . W i n d o w s " > < b : _ x > 2 0 0 < / b : _ x > < b : _ y > 1 7 8 < / b : _ y > < / L o c a t i o n > < S h a p e R o t a t e A n g l e > 3 6 0 < / S h a p e R o t a t e A n g l e > < W i d t h > 1 6 < / W i d t h > < / a : V a l u e > < / a : K e y V a l u e O f D i a g r a m O b j e c t K e y a n y T y p e z b w N T n L X > < a : K e y V a l u e O f D i a g r a m O b j e c t K e y a n y T y p e z b w N T n L X > < a : K e y > < K e y > R e l a t i o n s h i p s \ & l t ; T a b l e s \ P r o j e c t _ D M \ C o l u m n s \ l o c a t i o n _ i d & g t ; - & l t ; T a b l e s \ L o c a t i o n \ C o l u m n s \ i d & g t ; \ P K < / K e y > < / a : K e y > < a : V a l u e   i : t y p e = " D i a g r a m D i s p l a y L i n k E n d p o i n t V i e w S t a t e " > < H e i g h t > 1 6 < / H e i g h t > < L a b e l L o c a t i o n   x m l n s : b = " h t t p : / / s c h e m a s . d a t a c o n t r a c t . o r g / 2 0 0 4 / 0 7 / S y s t e m . W i n d o w s " > < b : _ x > 2 6 0 . 8 0 7 6 2 1 1 3 5 3 3 1 6 < / b : _ x > < b : _ y > 6 7 < / b : _ y > < / L a b e l L o c a t i o n > < L o c a t i o n   x m l n s : b = " h t t p : / / s c h e m a s . d a t a c o n t r a c t . o r g / 2 0 0 4 / 0 7 / S y s t e m . W i n d o w s " > < b : _ x > 2 7 6 . 8 0 7 6 2 1 1 3 5 3 3 1 6 < / b : _ x > < b : _ y > 7 5 < / b : _ y > < / L o c a t i o n > < S h a p e R o t a t e A n g l e > 1 8 0 < / S h a p e R o t a t e A n g l e > < W i d t h > 1 6 < / W i d t h > < / a : V a l u e > < / a : K e y V a l u e O f D i a g r a m O b j e c t K e y a n y T y p e z b w N T n L X > < a : K e y V a l u e O f D i a g r a m O b j e c t K e y a n y T y p e z b w N T n L X > < a : K e y > < K e y > R e l a t i o n s h i p s \ & l t ; T a b l e s \ P r o j e c t _ D M \ C o l u m n s \ l o c a t i o n _ i d & g t ; - & l t ; T a b l e s \ L o c a t i o n \ C o l u m n s \ i d & g t ; \ C r o s s F i l t e r < / K e y > < / a : K e y > < a : V a l u e   i : t y p e = " D i a g r a m D i s p l a y L i n k C r o s s F i l t e r V i e w S t a t e " > < P o i n t s   x m l n s : b = " h t t p : / / s c h e m a s . d a t a c o n t r a c t . o r g / 2 0 0 4 / 0 7 / S y s t e m . W i n d o w s " > < b : P o i n t > < b : _ x > 2 1 6 < / b : _ x > < b : _ y > 1 7 8 < / b : _ y > < / b : P o i n t > < b : P o i n t > < b : _ x > 2 3 6 . 4 0 3 8 1 0 5 < / b : _ x > < b : _ y > 1 7 8 < / b : _ y > < / b : P o i n t > < b : P o i n t > < b : _ x > 2 3 8 . 4 0 3 8 1 0 5 < / b : _ x > < b : _ y > 1 7 6 < / b : _ y > < / b : P o i n t > < b : P o i n t > < b : _ x > 2 3 8 . 4 0 3 8 1 0 5 < / b : _ x > < b : _ y > 7 7 < / b : _ y > < / b : P o i n t > < b : P o i n t > < b : _ x > 2 4 0 . 4 0 3 8 1 0 5 < / b : _ x > < b : _ y > 7 5 < / b : _ y > < / b : P o i n t > < b : P o i n t > < b : _ x > 2 6 0 . 8 0 7 6 2 1 1 3 5 3 3 1 6 < / b : _ x > < b : _ y > 7 5 < / b : _ y > < / b : P o i n t > < / P o i n t s > < / a : V a l u e > < / a : K e y V a l u e O f D i a g r a m O b j e c t K e y a n y T y p e z b w N T n L X > < a : K e y V a l u e O f D i a g r a m O b j e c t K e y a n y T y p e z b w N T n L X > < a : K e y > < K e y > R e l a t i o n s h i p s \ & l t ; T a b l e s \ P r o j e c t _ D M \ C o l u m n s \ c r e a t o r _ i d & g t ; - & l t ; T a b l e s \ C r e a t o r \ C o l u m n s \ i d & g t ; < / K e y > < / a : K e y > < a : V a l u e   i : t y p e = " D i a g r a m D i s p l a y L i n k V i e w S t a t e " > < A u t o m a t i o n P r o p e r t y H e l p e r T e x t > E n d   p o i n t   1 :   ( 2 1 6 , 2 1 8 ) .   E n d   p o i n t   2 :   ( 7 6 2 . 7 1 1 4 3 1 7 0 2 9 9 7 , 1 7 3 )   < / A u t o m a t i o n P r o p e r t y H e l p e r T e x t > < L a y e d O u t > t r u e < / L a y e d O u t > < P o i n t s   x m l n s : b = " h t t p : / / s c h e m a s . d a t a c o n t r a c t . o r g / 2 0 0 4 / 0 7 / S y s t e m . W i n d o w s " > < b : P o i n t > < b : _ x > 2 1 6 < / b : _ x > < b : _ y > 2 1 8 . 0 0 0 0 0 0 0 0 0 0 0 0 0 3 < / b : _ y > < / b : P o i n t > < b : P o i n t > < b : _ x > 4 4 2 . 6 5 3 8 1 0 5 < / b : _ x > < b : _ y > 2 1 8 < / b : _ y > < / b : P o i n t > < b : P o i n t > < b : _ x > 4 4 4 . 6 5 3 8 1 0 5 < / b : _ x > < b : _ y > 2 2 0 < / b : _ y > < / b : P o i n t > < b : P o i n t > < b : _ x > 4 4 4 . 6 5 3 8 1 0 5 < / b : _ x > < b : _ y > 2 9 1 . 5 < / b : _ y > < / b : P o i n t > < b : P o i n t > < b : _ x > 4 4 6 . 6 5 3 8 1 0 5 < / b : _ x > < b : _ y > 2 9 3 . 5 < / b : _ y > < / b : P o i n t > < b : P o i n t > < b : _ x > 6 8 7 . 3 0 7 6 2 0 9 9 5 5 < / b : _ x > < b : _ y > 2 9 3 . 5 < / b : _ y > < / b : P o i n t > < b : P o i n t > < b : _ x > 6 8 9 . 3 0 7 6 2 0 9 9 5 5 < / b : _ x > < b : _ y > 2 9 1 . 5 < / b : _ y > < / b : P o i n t > < b : P o i n t > < b : _ x > 6 8 9 . 3 0 7 6 2 0 9 9 5 5 < / b : _ x > < b : _ y > 1 7 5 < / b : _ y > < / b : P o i n t > < b : P o i n t > < b : _ x > 6 9 1 . 3 0 7 6 2 0 9 9 5 5 < / b : _ x > < b : _ y > 1 7 3 < / b : _ y > < / b : P o i n t > < b : P o i n t > < b : _ x > 7 6 2 . 7 1 1 4 3 1 7 0 2 9 9 7 1 7 < / b : _ x > < b : _ y > 1 7 3 < / b : _ y > < / b : P o i n t > < / P o i n t s > < / a : V a l u e > < / a : K e y V a l u e O f D i a g r a m O b j e c t K e y a n y T y p e z b w N T n L X > < a : K e y V a l u e O f D i a g r a m O b j e c t K e y a n y T y p e z b w N T n L X > < a : K e y > < K e y > R e l a t i o n s h i p s \ & l t ; T a b l e s \ P r o j e c t _ D M \ C o l u m n s \ c r e a t o r _ i d & g t ; - & l t ; T a b l e s \ C r e a t o r \ C o l u m n s \ i d & g t ; \ F K < / K e y > < / a : K e y > < a : V a l u e   i : t y p e = " D i a g r a m D i s p l a y L i n k E n d p o i n t V i e w S t a t e " > < H e i g h t > 1 6 < / H e i g h t > < L a b e l L o c a t i o n   x m l n s : b = " h t t p : / / s c h e m a s . d a t a c o n t r a c t . o r g / 2 0 0 4 / 0 7 / S y s t e m . W i n d o w s " > < b : _ x > 2 0 0 < / b : _ x > < b : _ y > 2 1 0 . 0 0 0 0 0 0 0 0 0 0 0 0 0 3 < / b : _ y > < / L a b e l L o c a t i o n > < L o c a t i o n   x m l n s : b = " h t t p : / / s c h e m a s . d a t a c o n t r a c t . o r g / 2 0 0 4 / 0 7 / S y s t e m . W i n d o w s " > < b : _ x > 2 0 0 < / b : _ x > < b : _ y > 2 1 8 < / b : _ y > < / L o c a t i o n > < S h a p e R o t a t e A n g l e > 1 . 1 3 6 8 6 8 3 7 7 2 1 6 1 6 0 3 E - 1 3 < / S h a p e R o t a t e A n g l e > < W i d t h > 1 6 < / W i d t h > < / a : V a l u e > < / a : K e y V a l u e O f D i a g r a m O b j e c t K e y a n y T y p e z b w N T n L X > < a : K e y V a l u e O f D i a g r a m O b j e c t K e y a n y T y p e z b w N T n L X > < a : K e y > < K e y > R e l a t i o n s h i p s \ & l t ; T a b l e s \ P r o j e c t _ D M \ C o l u m n s \ c r e a t o r _ i d & g t ; - & l t ; T a b l e s \ C r e a t o r \ C o l u m n s \ i d & g t ; \ P K < / K e y > < / a : K e y > < a : V a l u e   i : t y p e = " D i a g r a m D i s p l a y L i n k E n d p o i n t V i e w S t a t e " > < H e i g h t > 1 6 < / H e i g h t > < L a b e l L o c a t i o n   x m l n s : b = " h t t p : / / s c h e m a s . d a t a c o n t r a c t . o r g / 2 0 0 4 / 0 7 / S y s t e m . W i n d o w s " > < b : _ x > 7 6 2 . 7 1 1 4 3 1 7 0 2 9 9 7 1 7 < / b : _ x > < b : _ y > 1 6 5 < / b : _ y > < / L a b e l L o c a t i o n > < L o c a t i o n   x m l n s : b = " h t t p : / / s c h e m a s . d a t a c o n t r a c t . o r g / 2 0 0 4 / 0 7 / S y s t e m . W i n d o w s " > < b : _ x > 7 7 8 . 7 1 1 4 3 1 7 0 2 9 9 7 1 7 < / b : _ x > < b : _ y > 1 7 3 < / b : _ y > < / L o c a t i o n > < S h a p e R o t a t e A n g l e > 1 8 0 < / S h a p e R o t a t e A n g l e > < W i d t h > 1 6 < / W i d t h > < / a : V a l u e > < / a : K e y V a l u e O f D i a g r a m O b j e c t K e y a n y T y p e z b w N T n L X > < a : K e y V a l u e O f D i a g r a m O b j e c t K e y a n y T y p e z b w N T n L X > < a : K e y > < K e y > R e l a t i o n s h i p s \ & l t ; T a b l e s \ P r o j e c t _ D M \ C o l u m n s \ c r e a t o r _ i d & g t ; - & l t ; T a b l e s \ C r e a t o r \ C o l u m n s \ i d & g t ; \ C r o s s F i l t e r < / K e y > < / a : K e y > < a : V a l u e   i : t y p e = " D i a g r a m D i s p l a y L i n k C r o s s F i l t e r V i e w S t a t e " > < P o i n t s   x m l n s : b = " h t t p : / / s c h e m a s . d a t a c o n t r a c t . o r g / 2 0 0 4 / 0 7 / S y s t e m . W i n d o w s " > < b : P o i n t > < b : _ x > 2 1 6 < / b : _ x > < b : _ y > 2 1 8 . 0 0 0 0 0 0 0 0 0 0 0 0 0 3 < / b : _ y > < / b : P o i n t > < b : P o i n t > < b : _ x > 4 4 2 . 6 5 3 8 1 0 5 < / b : _ x > < b : _ y > 2 1 8 < / b : _ y > < / b : P o i n t > < b : P o i n t > < b : _ x > 4 4 4 . 6 5 3 8 1 0 5 < / b : _ x > < b : _ y > 2 2 0 < / b : _ y > < / b : P o i n t > < b : P o i n t > < b : _ x > 4 4 4 . 6 5 3 8 1 0 5 < / b : _ x > < b : _ y > 2 9 1 . 5 < / b : _ y > < / b : P o i n t > < b : P o i n t > < b : _ x > 4 4 6 . 6 5 3 8 1 0 5 < / b : _ x > < b : _ y > 2 9 3 . 5 < / b : _ y > < / b : P o i n t > < b : P o i n t > < b : _ x > 6 8 7 . 3 0 7 6 2 0 9 9 5 5 < / b : _ x > < b : _ y > 2 9 3 . 5 < / b : _ y > < / b : P o i n t > < b : P o i n t > < b : _ x > 6 8 9 . 3 0 7 6 2 0 9 9 5 5 < / b : _ x > < b : _ y > 2 9 1 . 5 < / b : _ y > < / b : P o i n t > < b : P o i n t > < b : _ x > 6 8 9 . 3 0 7 6 2 0 9 9 5 5 < / b : _ x > < b : _ y > 1 7 5 < / b : _ y > < / b : P o i n t > < b : P o i n t > < b : _ x > 6 9 1 . 3 0 7 6 2 0 9 9 5 5 < / b : _ x > < b : _ y > 1 7 3 < / b : _ y > < / b : P o i n t > < b : P o i n t > < b : _ x > 7 6 2 . 7 1 1 4 3 1 7 0 2 9 9 7 1 7 < / b : _ x > < b : _ y > 1 7 3 < / b : _ y > < / b : P o i n t > < / P o i n t s > < / a : V a l u e > < / a : K e y V a l u e O f D i a g r a m O b j e c t K e y a n y T y p e z b w N T n L X > < / V i e w S t a t e s > < / D i a g r a m M a n a g e r . S e r i a l i z a b l e D i a g r a m > < / A r r a y O f D i a g r a m M a n a g e r . S e r i a l i z a b l e D i a g r a m > ] ] > < / C u s t o m C o n t e n t > < / G e m i n i > 
</file>

<file path=customXml/item23.xml>��< ? x m l   v e r s i o n = " 1 . 0 "   e n c o d i n g = " U T F - 1 6 " ? > < G e m i n i   x m l n s = " h t t p : / / g e m i n i / p i v o t c u s t o m i z a t i o n / T a b l e X M L _ S h e e t 1 _ f 4 9 4 e 3 a 0 - 5 6 2 1 - 4 8 0 0 - b 5 2 f - 9 9 2 f e 9 3 7 b 7 5 9 " > < C u s t o m C o n t e n t > < ! [ C D A T A [ < T a b l e W i d g e t G r i d S e r i a l i z a t i o n   x m l n s : x s d = " h t t p : / / w w w . w 3 . o r g / 2 0 0 1 / X M L S c h e m a "   x m l n s : x s i = " h t t p : / / w w w . w 3 . o r g / 2 0 0 1 / X M L S c h e m a - i n s t a n c e " > < C o l u m n S u g g e s t e d T y p e   / > < C o l u m n F o r m a t   / > < C o l u m n A c c u r a c y   / > < C o l u m n C u r r e n c y S y m b o l   / > < C o l u m n P o s i t i v e P a t t e r n   / > < C o l u m n N e g a t i v e P a t t e r n   / > < C o l u m n W i d t h s > < i t e m > < k e y > < s t r i n g > i d < / s t r i n g > < / k e y > < v a l u e > < i n t > 1 0 1 < / i n t > < / v a l u e > < / i t e m > < i t e m > < k e y > < s t r i n g > d i s p l a y a b l e _ n a m e < / s t r i n g > < / k e y > < v a l u e > < i n t > 1 4 9 < / i n t > < / v a l u e > < / i t e m > < i t e m > < k e y > < s t r i n g > t y p e < / s t r i n g > < / k e y > < v a l u e > < i n t > 6 4 < / i n t > < / v a l u e > < / i t e m > < i t e m > < k e y > < s t r i n g > n a m e < / s t r i n g > < / k e y > < v a l u e > < i n t > 7 1 < / i n t > < / v a l u e > < / i t e m > < i t e m > < k e y > < s t r i n g > s t a t e < / s t r i n g > < / k e y > < v a l u e > < i n t > 6 7 < / i n t > < / v a l u e > < / i t e m > < i t e m > < k e y > < s t r i n g > s h o r t _ n a m e < / s t r i n g > < / k e y > < v a l u e > < i n t > 1 1 0 < / i n t > < / v a l u e > < / i t e m > < i t e m > < k e y > < s t r i n g > i s _ r o o t < / s t r i n g > < / k e y > < v a l u e > < i n t > 7 9 < / i n t > < / v a l u e > < / i t e m > < i t e m > < k e y > < s t r i n g > c o u n t r y < / s t r i n g > < / k e y > < v a l u e > < i n t > 8 3 < / i n t > < / v a l u e > < / i t e m > < i t e m > < k e y > < s t r i n g > l o c a l i z e d _ n a m e < / s t r i n g > < / k e y > < v a l u e > < i n t > 1 3 3 < / i n t > < / v a l u e > < / i t e m > < / C o l u m n W i d t h s > < C o l u m n D i s p l a y I n d e x > < i t e m > < k e y > < s t r i n g > i d < / s t r i n g > < / k e y > < v a l u e > < i n t > 0 < / i n t > < / v a l u e > < / i t e m > < i t e m > < k e y > < s t r i n g > d i s p l a y a b l e _ n a m e < / s t r i n g > < / k e y > < v a l u e > < i n t > 1 < / i n t > < / v a l u e > < / i t e m > < i t e m > < k e y > < s t r i n g > t y p e < / s t r i n g > < / k e y > < v a l u e > < i n t > 2 < / i n t > < / v a l u e > < / i t e m > < i t e m > < k e y > < s t r i n g > n a m e < / s t r i n g > < / k e y > < v a l u e > < i n t > 3 < / i n t > < / v a l u e > < / i t e m > < i t e m > < k e y > < s t r i n g > s t a t e < / s t r i n g > < / k e y > < v a l u e > < i n t > 4 < / i n t > < / v a l u e > < / i t e m > < i t e m > < k e y > < s t r i n g > s h o r t _ n a m e < / s t r i n g > < / k e y > < v a l u e > < i n t > 5 < / i n t > < / v a l u e > < / i t e m > < i t e m > < k e y > < s t r i n g > i s _ r o o t < / s t r i n g > < / k e y > < v a l u e > < i n t > 6 < / i n t > < / v a l u e > < / i t e m > < i t e m > < k e y > < s t r i n g > c o u n t r y < / s t r i n g > < / k e y > < v a l u e > < i n t > 7 < / i n t > < / v a l u e > < / i t e m > < i t e m > < k e y > < s t r i n g > l o c a l i z e d _ n a m e < / s t r i n g > < / k e y > < v a l u e > < i n t > 8 < / 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C a l e n d a r _ e b a b 8 f f e - 0 0 e a - 4 a 6 f - 9 0 5 3 - 1 3 b 3 3 3 d 7 5 6 7 8 " > < C u s t o m C o n t e n t > < ! [ C D A T A [ < T a b l e W i d g e t G r i d S e r i a l i z a t i o n   x m l n s : x s d = " h t t p : / / w w w . w 3 . o r g / 2 0 0 1 / X M L S c h e m a "   x m l n s : x s i = " h t t p : / / w w w . w 3 . o r g / 2 0 0 1 / X M L S c h e m a - i n s t a n c e " > < C o l u m n S u g g e s t e d T y p e   / > < C o l u m n F o r m a t   / > < C o l u m n A c c u r a c y   / > < C o l u m n C u r r e n c y S y m b o l   / > < C o l u m n P o s i t i v e P a t t e r n   / > < C o l u m n N e g a t i v e P a t t e r n   / > < C o l u m n W i d t h s > < i t e m > < k e y > < s t r i n g > I D < / s t r i n g > < / k e y > < v a l u e > < i n t > 1 1 2 < / i n t > < / v a l u e > < / i t e m > < i t e m > < k e y > < s t r i n g > C r e a t e d   d a t e < / s t r i n g > < / k e y > < v a l u e > < i n t > 1 1 6 < / i n t > < / v a l u e > < / i t e m > < i t e m > < k e y > < s t r i n g > Y e a r < / s t r i n g > < / k e y > < v a l u e > < i n t > 6 2 < / i n t > < / v a l u e > < / i t e m > < i t e m > < k e y > < s t r i n g > m o n t h < / s t r i n g > < / k e y > < v a l u e > < i n t > 7 7 < / i n t > < / v a l u e > < / i t e m > < i t e m > < k e y > < s t r i n g > M o n t h 2 < / s t r i n g > < / k e y > < v a l u e > < i n t > 8 4 < / i n t > < / v a l u e > < / i t e m > < i t e m > < k e y > < s t r i n g > C r e a t e d   d a t e   -   C o p y < / s t r i n g > < / k e y > < v a l u e > < i n t > 1 5 8 < / i n t > < / v a l u e > < / i t e m > < i t e m > < k e y > < s t r i n g > Y e a r - M o n t h < / s t r i n g > < / k e y > < v a l u e > < i n t > 1 0 8 < / i n t > < / v a l u e > < / i t e m > < i t e m > < k e y > < s t r i n g > W e e k d a y   N u m b e r < / s t r i n g > < / k e y > < v a l u e > < i n t > 1 4 7 < / i n t > < / v a l u e > < / i t e m > < i t e m > < k e y > < s t r i n g > W e e k d a y   N a m e < / s t r i n g > < / k e y > < v a l u e > < i n t > 1 3 3 < / i n t > < / v a l u e > < / i t e m > < i t e m > < k e y > < s t r i n g > F i n a n c i a l   M o n t h < / s t r i n g > < / k e y > < v a l u e > < i n t > 1 3 5 < / i n t > < / v a l u e > < / i t e m > < i t e m > < k e y > < s t r i n g > F i n a n c i a l   Q u a r t e r 2 < / s t r i n g > < / k e y > < v a l u e > < i n t > 1 4 9 < / i n t > < / v a l u e > < / i t e m > < / C o l u m n W i d t h s > < C o l u m n D i s p l a y I n d e x > < i t e m > < k e y > < s t r i n g > I D < / s t r i n g > < / k e y > < v a l u e > < i n t > 0 < / i n t > < / v a l u e > < / i t e m > < i t e m > < k e y > < s t r i n g > C r e a t e d   d a t e < / s t r i n g > < / k e y > < v a l u e > < i n t > 1 < / i n t > < / v a l u e > < / i t e m > < i t e m > < k e y > < s t r i n g > Y e a r < / s t r i n g > < / k e y > < v a l u e > < i n t > 2 < / i n t > < / v a l u e > < / i t e m > < i t e m > < k e y > < s t r i n g > m o n t h < / s t r i n g > < / k e y > < v a l u e > < i n t > 3 < / i n t > < / v a l u e > < / i t e m > < i t e m > < k e y > < s t r i n g > M o n t h 2 < / s t r i n g > < / k e y > < v a l u e > < i n t > 4 < / i n t > < / v a l u e > < / i t e m > < i t e m > < k e y > < s t r i n g > C r e a t e d   d a t e   -   C o p y < / s t r i n g > < / k e y > < v a l u e > < i n t > 5 < / i n t > < / v a l u e > < / i t e m > < i t e m > < k e y > < s t r i n g > Y e a r - M o n t h < / s t r i n g > < / k e y > < v a l u e > < i n t > 6 < / i n t > < / v a l u e > < / i t e m > < i t e m > < k e y > < s t r i n g > W e e k d a y   N u m b e r < / s t r i n g > < / k e y > < v a l u e > < i n t > 7 < / i n t > < / v a l u e > < / i t e m > < i t e m > < k e y > < s t r i n g > W e e k d a y   N a m e < / s t r i n g > < / k e y > < v a l u e > < i n t > 8 < / i n t > < / v a l u e > < / i t e m > < i t e m > < k e y > < s t r i n g > F i n a n c i a l   M o n t h < / s t r i n g > < / k e y > < v a l u e > < i n t > 9 < / i n t > < / v a l u e > < / i t e m > < i t e m > < k e y > < s t r i n g > F i n a n c i a l   Q u a r t e r 2 < / s t r i n g > < / k e y > < v a l u e > < i n t > 1 0 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L o c a t i o n _ 5 5 8 6 7 3 e 5 - b 2 5 c - 4 e 8 e - b e e 8 - 9 f c 1 f e 1 c 8 6 6 5 " > < 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 d i s p l a y a b l e _ n a m e < / s t r i n g > < / k e y > < v a l u e > < i n t > 1 4 9 < / i n t > < / v a l u e > < / i t e m > < i t e m > < k e y > < s t r i n g > t y p e < / s t r i n g > < / k e y > < v a l u e > < i n t > 6 4 < / i n t > < / v a l u e > < / i t e m > < i t e m > < k e y > < s t r i n g > n a m e < / s t r i n g > < / k e y > < v a l u e > < i n t > 7 1 < / i n t > < / v a l u e > < / i t e m > < i t e m > < k e y > < s t r i n g > s t a t e < / s t r i n g > < / k e y > < v a l u e > < i n t > 6 7 < / i n t > < / v a l u e > < / i t e m > < i t e m > < k e y > < s t r i n g > s h o r t _ n a m e < / s t r i n g > < / k e y > < v a l u e > < i n t > 1 1 0 < / i n t > < / v a l u e > < / i t e m > < i t e m > < k e y > < s t r i n g > i s _ r o o t < / s t r i n g > < / k e y > < v a l u e > < i n t > 7 9 < / i n t > < / v a l u e > < / i t e m > < i t e m > < k e y > < s t r i n g > c o u n t r y < / s t r i n g > < / k e y > < v a l u e > < i n t > 8 3 < / i n t > < / v a l u e > < / i t e m > < i t e m > < k e y > < s t r i n g > l o c a l i z e d _ n a m e < / s t r i n g > < / k e y > < v a l u e > < i n t > 1 3 3 < / i n t > < / v a l u e > < / i t e m > < / C o l u m n W i d t h s > < C o l u m n D i s p l a y I n d e x > < i t e m > < k e y > < s t r i n g > i d < / s t r i n g > < / k e y > < v a l u e > < i n t > 0 < / i n t > < / v a l u e > < / i t e m > < i t e m > < k e y > < s t r i n g > d i s p l a y a b l e _ n a m e < / s t r i n g > < / k e y > < v a l u e > < i n t > 1 < / i n t > < / v a l u e > < / i t e m > < i t e m > < k e y > < s t r i n g > t y p e < / s t r i n g > < / k e y > < v a l u e > < i n t > 2 < / i n t > < / v a l u e > < / i t e m > < i t e m > < k e y > < s t r i n g > n a m e < / s t r i n g > < / k e y > < v a l u e > < i n t > 3 < / i n t > < / v a l u e > < / i t e m > < i t e m > < k e y > < s t r i n g > s t a t e < / s t r i n g > < / k e y > < v a l u e > < i n t > 4 < / i n t > < / v a l u e > < / i t e m > < i t e m > < k e y > < s t r i n g > s h o r t _ n a m e < / s t r i n g > < / k e y > < v a l u e > < i n t > 5 < / i n t > < / v a l u e > < / i t e m > < i t e m > < k e y > < s t r i n g > i s _ r o o t < / s t r i n g > < / k e y > < v a l u e > < i n t > 6 < / i n t > < / v a l u e > < / i t e m > < i t e m > < k e y > < s t r i n g > c o u n t r y < / s t r i n g > < / k e y > < v a l u e > < i n t > 7 < / i n t > < / v a l u e > < / i t e m > < i t e m > < k e y > < s t r i n g > l o c a l i z e d _ n a m e < / s t r i n g > < / k e y > < v a l u e > < i n t > 8 < / 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 2 0 2 4 - 1 0 - 2 0 T 1 1 : 2 9 : 1 1 . 8 1 6 2 9 2 + 0 5 : 3 0 < / L a s t P r o c e s s e d T i m e > < / D a t a M o d e l i n g S a n d b o x . S e r i a l i z e d S a n d b o x E r r o r C a c h e > ] ] > < / C u s t o m C o n t e n t > < / G e m i n i > 
</file>

<file path=customXml/item5.xml>��< ? x m l   v e r s i o n = " 1 . 0 "   e n c o d i n g = " U T F - 1 6 " ? > < G e m i n i   x m l n s = " h t t p : / / g e m i n i / p i v o t c u s t o m i z a t i o n / T a b l e X M L _ C a t e g o r y _ 7 4 5 d 1 5 9 2 - b a 6 9 - 4 d 1 a - b 5 f e - a 0 b c 9 b 2 a 1 3 7 d " > < 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 n a m e < / s t r i n g > < / k e y > < v a l u e > < i n t > 7 1 < / i n t > < / v a l u e > < / i t e m > < i t e m > < k e y > < s t r i n g > p a r e n t _ i d < / s t r i n g > < / k e y > < v a l u e > < i n t > 9 6 < / i n t > < / v a l u e > < / i t e m > < i t e m > < k e y > < s t r i n g > p o s i t i o n < / s t r i n g > < / k e y > < v a l u e > < i n t > 8 6 < / i n t > < / v a l u e > < / i t e m > < / C o l u m n W i d t h s > < C o l u m n D i s p l a y I n d e x > < i t e m > < k e y > < s t r i n g > i d < / s t r i n g > < / k e y > < v a l u e > < i n t > 0 < / i n t > < / v a l u e > < / i t e m > < i t e m > < k e y > < s t r i n g > n a m e < / s t r i n g > < / k e y > < v a l u e > < i n t > 1 < / i n t > < / v a l u e > < / i t e m > < i t e m > < k e y > < s t r i n g > p a r e n t _ i d < / s t r i n g > < / k e y > < v a l u e > < i n t > 2 < / i n t > < / v a l u e > < / i t e m > < i t e m > < k e y > < s t r i n g > p o s i t i o n < / s t r i n g > < / k e y > < v a l u e > < i n t > 3 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C l i e n t W i n d o w X M L " > < C u s t o m C o n t e n t > < ! [ C D A T A [ P r o j e c t _ D M _ c 9 7 2 f 3 4 d - 4 3 c d - 4 a 9 0 - 9 f 1 b - c 9 2 e 4 8 9 f 3 6 c a ] ] > < / C u s t o m C o n t e n t > < / G e m i n i > 
</file>

<file path=customXml/item7.xml>��< ? x m l   v e r s i o n = " 1 . 0 "   e n c o d i n g = " U T F - 1 6 " ? > < G e m i n i   x m l n s = " h t t p : / / g e m i n i / p i v o t c u s t o m i z a t i o n / S h o w H i d d e n " > < C u s t o m C o n t e n t > < ! [ C D A T A [ T r u e ] ] > < / C u s t o m C o n t e n t > < / G e m i n i > 
</file>

<file path=customXml/item8.xml>��< ? x m l   v e r s i o n = " 1 . 0 "   e n c o d i n g = " U T F - 1 6 " ? > < G e m i n i   x m l n s = " h t t p : / / g e m i n i / p i v o t c u s t o m i z a t i o n / T a b l e X M L _ P r o j e c t _ D M _ c 9 7 2 f 3 4 d - 4 3 c d - 4 a 9 0 - 9 f 1 b - c 9 2 e 4 8 9 f 3 6 c a " > < 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 S t a t u s < / s t r i n g > < / k e y > < v a l u e > < i n t > 7 4 < / i n t > < / v a l u e > < / i t e m > < i t e m > < k e y > < s t r i n g > n a m e < / s t r i n g > < / k e y > < v a l u e > < i n t > 7 1 < / i n t > < / v a l u e > < / i t e m > < i t e m > < k e y > < s t r i n g > c o u n t r y < / s t r i n g > < / k e y > < v a l u e > < i n t > 8 3 < / i n t > < / v a l u e > < / i t e m > < i t e m > < k e y > < s t r i n g > c r e a t o r _ i d < / s t r i n g > < / k e y > < v a l u e > < i n t > 9 9 < / i n t > < / v a l u e > < / i t e m > < i t e m > < k e y > < s t r i n g > l o c a t i o n _ i d < / s t r i n g > < / k e y > < v a l u e > < i n t > 1 0 4 < / i n t > < / v a l u e > < / i t e m > < i t e m > < k e y > < s t r i n g > c a t e g o r y _ i d < / s t r i n g > < / k e y > < v a l u e > < i n t > 1 0 8 < / i n t > < / v a l u e > < / i t e m > < i t e m > < k e y > < s t r i n g > C r e a t e d   d a t e < / s t r i n g > < / k e y > < v a l u e > < i n t > 1 1 6 < / i n t > < / v a l u e > < / i t e m > < i t e m > < k e y > < s t r i n g > D e a d l i n e   D a t e < / s t r i n g > < / k e y > < v a l u e > < i n t > 1 2 4 < / i n t > < / v a l u e > < / i t e m > < i t e m > < k e y > < s t r i n g > U p d a t e d   D a t e < / s t r i n g > < / k e y > < v a l u e > < i n t > 1 2 1 < / i n t > < / v a l u e > < / i t e m > < i t e m > < k e y > < s t r i n g > S t a t e   C h a n g e d   D a t e < / s t r i n g > < / k e y > < v a l u e > < i n t > 1 5 7 < / i n t > < / v a l u e > < / i t e m > < i t e m > < k e y > < s t r i n g > S u c c e s s f u l   D a t e < / s t r i n g > < / k e y > < v a l u e > < i n t > 1 3 2 < / i n t > < / v a l u e > < / i t e m > < i t e m > < k e y > < s t r i n g > L a u n c h e d   D a t e < / s t r i n g > < / k e y > < v a l u e > < i n t > 1 2 7 < / i n t > < / v a l u e > < / i t e m > < i t e m > < k e y > < s t r i n g > A v g   D a y s < / s t r i n g > < / k e y > < v a l u e > < i n t > 9 1 < / i n t > < / v a l u e > < / i t e m > < i t e m > < k e y > < s t r i n g > g o a l < / s t r i n g > < / k e y > < v a l u e > < i n t > 6 2 < / i n t > < / v a l u e > < / i t e m > < i t e m > < k e y > < s t r i n g > p l e d g e d < / s t r i n g > < / k e y > < v a l u e > < i n t > 8 7 < / i n t > < / v a l u e > < / i t e m > < i t e m > < k e y > < s t r i n g > c u r r e n c y < / s t r i n g > < / k e y > < v a l u e > < i n t > 8 9 < / i n t > < / v a l u e > < / i t e m > < i t e m > < k e y > < s t r i n g > c u r r e n c y _ s y m b o l < / s t r i n g > < / k e y > < v a l u e > < i n t > 1 4 1 < / i n t > < / v a l u e > < / i t e m > < i t e m > < k e y > < s t r i n g > u s d _ p l e d g e d < / s t r i n g > < / k e y > < v a l u e > < i n t > 1 1 6 < / i n t > < / v a l u e > < / i t e m > < i t e m > < k e y > < s t r i n g > s t a t i c _ u s d _ r a t e < / s t r i n g > < / k e y > < v a l u e > < i n t > 1 2 9 < / i n t > < / v a l u e > < / i t e m > < i t e m > < k e y > < s t r i n g > G o a l   I n   U S D < / s t r i n g > < / k e y > < v a l u e > < i n t > 1 0 7 < / i n t > < / v a l u e > < / i t e m > < i t e m > < k e y > < s t r i n g > b a c k e r s _ c o u n t < / s t r i n g > < / k e y > < v a l u e > < i n t > 1 2 5 < / i n t > < / v a l u e > < / i t e m > < i t e m > < k e y > < s t r i n g > G o a l   R a n g < / s t r i n g > < / k e y > < v a l u e > < i n t > 1 6 2 < / i n t > < / v a l u e > < / i t e m > < / C o l u m n W i d t h s > < C o l u m n D i s p l a y I n d e x > < i t e m > < k e y > < s t r i n g > i d < / s t r i n g > < / k e y > < v a l u e > < i n t > 0 < / i n t > < / v a l u e > < / i t e m > < i t e m > < k e y > < s t r i n g > S t a t u s < / s t r i n g > < / k e y > < v a l u e > < i n t > 1 < / i n t > < / v a l u e > < / i t e m > < i t e m > < k e y > < s t r i n g > n a m e < / s t r i n g > < / k e y > < v a l u e > < i n t > 2 < / i n t > < / v a l u e > < / i t e m > < i t e m > < k e y > < s t r i n g > c o u n t r y < / s t r i n g > < / k e y > < v a l u e > < i n t > 3 < / i n t > < / v a l u e > < / i t e m > < i t e m > < k e y > < s t r i n g > c r e a t o r _ i d < / s t r i n g > < / k e y > < v a l u e > < i n t > 4 < / i n t > < / v a l u e > < / i t e m > < i t e m > < k e y > < s t r i n g > l o c a t i o n _ i d < / s t r i n g > < / k e y > < v a l u e > < i n t > 5 < / i n t > < / v a l u e > < / i t e m > < i t e m > < k e y > < s t r i n g > c a t e g o r y _ i d < / s t r i n g > < / k e y > < v a l u e > < i n t > 6 < / i n t > < / v a l u e > < / i t e m > < i t e m > < k e y > < s t r i n g > C r e a t e d   d a t e < / s t r i n g > < / k e y > < v a l u e > < i n t > 7 < / i n t > < / v a l u e > < / i t e m > < i t e m > < k e y > < s t r i n g > D e a d l i n e   D a t e < / s t r i n g > < / k e y > < v a l u e > < i n t > 8 < / i n t > < / v a l u e > < / i t e m > < i t e m > < k e y > < s t r i n g > U p d a t e d   D a t e < / s t r i n g > < / k e y > < v a l u e > < i n t > 9 < / i n t > < / v a l u e > < / i t e m > < i t e m > < k e y > < s t r i n g > S t a t e   C h a n g e d   D a t e < / s t r i n g > < / k e y > < v a l u e > < i n t > 1 0 < / i n t > < / v a l u e > < / i t e m > < i t e m > < k e y > < s t r i n g > S u c c e s s f u l   D a t e < / s t r i n g > < / k e y > < v a l u e > < i n t > 1 1 < / i n t > < / v a l u e > < / i t e m > < i t e m > < k e y > < s t r i n g > L a u n c h e d   D a t e < / s t r i n g > < / k e y > < v a l u e > < i n t > 1 2 < / i n t > < / v a l u e > < / i t e m > < i t e m > < k e y > < s t r i n g > A v g   D a y s < / s t r i n g > < / k e y > < v a l u e > < i n t > 1 3 < / i n t > < / v a l u e > < / i t e m > < i t e m > < k e y > < s t r i n g > g o a l < / s t r i n g > < / k e y > < v a l u e > < i n t > 1 4 < / i n t > < / v a l u e > < / i t e m > < i t e m > < k e y > < s t r i n g > p l e d g e d < / s t r i n g > < / k e y > < v a l u e > < i n t > 1 5 < / i n t > < / v a l u e > < / i t e m > < i t e m > < k e y > < s t r i n g > c u r r e n c y < / s t r i n g > < / k e y > < v a l u e > < i n t > 1 6 < / i n t > < / v a l u e > < / i t e m > < i t e m > < k e y > < s t r i n g > c u r r e n c y _ s y m b o l < / s t r i n g > < / k e y > < v a l u e > < i n t > 1 7 < / i n t > < / v a l u e > < / i t e m > < i t e m > < k e y > < s t r i n g > u s d _ p l e d g e d < / s t r i n g > < / k e y > < v a l u e > < i n t > 1 8 < / i n t > < / v a l u e > < / i t e m > < i t e m > < k e y > < s t r i n g > s t a t i c _ u s d _ r a t e < / s t r i n g > < / k e y > < v a l u e > < i n t > 1 9 < / i n t > < / v a l u e > < / i t e m > < i t e m > < k e y > < s t r i n g > G o a l   I n   U S D < / s t r i n g > < / k e y > < v a l u e > < i n t > 2 0 < / i n t > < / v a l u e > < / i t e m > < i t e m > < k e y > < s t r i n g > b a c k e r s _ c o u n t < / s t r i n g > < / k e y > < v a l u e > < i n t > 2 1 < / i n t > < / v a l u e > < / i t e m > < i t e m > < k e y > < s t r i n g > G o a l   R a n g < / s t r i n g > < / k e y > < v a l u e > < i n t > 2 2 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 L o c a t i o n 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 C o l u m n s \ d i s p l a y a b l e _ n a m e 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 C o l u m n s \ s h o r t _ n a m e < / K e y > < / a : K e y > < a : V a l u e   i : t y p e = " T a b l e W i d g e t B a s e V i e w S t a t e " / > < / a : K e y V a l u e O f D i a g r a m O b j e c t K e y a n y T y p e z b w N T n L X > < a : K e y V a l u e O f D i a g r a m O b j e c t K e y a n y T y p e z b w N T n L X > < a : K e y > < K e y > C o l u m n s \ i s _ r o o t 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 C o l u m n s \ l o c a l i z e d _ n a m e 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 C o l u m n s \ W e e k d a y   N u m b e r < / 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 C o l u m n s \ d i s p l a y a b l e _ n a m e < / 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 C o l u m n s \ s h o r t _ n a m e < / K e y > < / a : K e y > < a : V a l u e   i : t y p e = " T a b l e W i d g e t B a s e V i e w S t a t e " / > < / a : K e y V a l u e O f D i a g r a m O b j e c t K e y a n y T y p e z b w N T n L X > < a : K e y V a l u e O f D i a g r a m O b j e c t K e y a n y T y p e z b w N T n L X > < a : K e y > < K e y > C o l u m n s \ i s _ r o o t < / 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 C o l u m n s \ l o c a l i z e d _ n a m e 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 S h e e t 1 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 C o l u m n s \ c h o s e n _ c u r r e n c y 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 C o l u m n s \ p a r e n t _ i d 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 C o l u m n s \ M o n t h 2 < / K e y > < / a : K e y > < a : V a l u e   i : t y p e = " T a b l e W i d g e t B a s e V i e w S t a t e " / > < / a : K e y V a l u e O f D i a g r a m O b j e c t K e y a n y T y p e z b w N T n L X > < a : K e y V a l u e O f D i a g r a m O b j e c t K e y a n y T y p e z b w N T n L X > < a : K e y > < K e y > C o l u m n s \ C r e a t e d   d a t e   -   C o p y < / 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 C o l u m n s \ W e e k d a y   N u m b e r < / K e y > < / a : K e y > < a : V a l u e   i : t y p e = " T a b l e W i d g e t B a s e V i e w S t a t e " / > < / a : K e y V a l u e O f D i a g r a m O b j e c t K e y a n y T y p e z b w N T n L X > < a : K e y V a l u e O f D i a g r a m O b j e c t K e y a n y T y p e z b w N T n L X > < a : K e y > < K e y > C o l u m n s \ W e e k d a y   N a m e < / K e y > < / a : K e y > < a : V a l u e   i : t y p e = " T a b l e W i d g e t B a s e V i e w S t a t e " / > < / a : K e y V a l u e O f D i a g r a m O b j e c t K e y a n y T y p e z b w N T n L X > < a : K e y V a l u e O f D i a g r a m O b j e c t K e y a n y T y p e z b w N T n L X > < a : K e y > < K e y > C o l u m n s \ F i n a n c i a l   M o n t h < / K e y > < / a : K e y > < a : V a l u e   i : t y p e = " T a b l e W i d g e t B a s e V i e w S t a t e " / > < / a : K e y V a l u e O f D i a g r a m O b j e c t K e y a n y T y p e z b w N T n L X > < a : K e y V a l u e O f D i a g r a m O b j e c t K e y a n y T y p e z b w N T n L X > < a : K e y > < K e y > C o l u m n s \ F i n a n c i a l   Q u a r t e r 2 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 C r e a t o r 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 C r e a t o r 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 C o l u m n s \ c h o s e n _ c u r r e n c y 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 P r o j e c t _ D M 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 P r o j e c t _ D M 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 C o l u m n s \ c r e a t o r _ i d < / K e y > < / a : K e y > < a : V a l u e   i : t y p e = " T a b l e W i d g e t B a s e V i e w S t a t e " / > < / a : K e y V a l u e O f D i a g r a m O b j e c t K e y a n y T y p e z b w N T n L X > < a : K e y V a l u e O f D i a g r a m O b j e c t K e y a n y T y p e z b w N T n L X > < a : K e y > < K e y > C o l u m n s \ l o c a t i o n _ i d < / K e y > < / a : K e y > < a : V a l u e   i : t y p e = " T a b l e W i d g e t B a s e V i e w S t a t e " / > < / a : K e y V a l u e O f D i a g r a m O b j e c t K e y a n y T y p e z b w N T n L X > < a : K e y V a l u e O f D i a g r a m O b j e c t K e y a n y T y p e z b w N T n L X > < a : K e y > < K e y > C o l u m n s \ c a t e g o r y _ i d 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 C o l u m n s \ D e a d l i n e   D a t e < / K e y > < / a : K e y > < a : V a l u e   i : t y p e = " T a b l e W i d g e t B a s e V i e w S t a t e " / > < / a : K e y V a l u e O f D i a g r a m O b j e c t K e y a n y T y p e z b w N T n L X > < a : K e y V a l u e O f D i a g r a m O b j e c t K e y a n y T y p e z b w N T n L X > < a : K e y > < K e y > C o l u m n s \ U p d a t e d   D a t e < / K e y > < / a : K e y > < a : V a l u e   i : t y p e = " T a b l e W i d g e t B a s e V i e w S t a t e " / > < / a : K e y V a l u e O f D i a g r a m O b j e c t K e y a n y T y p e z b w N T n L X > < a : K e y V a l u e O f D i a g r a m O b j e c t K e y a n y T y p e z b w N T n L X > < a : K e y > < K e y > C o l u m n s \ S t a t e   C h a n g e d   D a t e < / K e y > < / a : K e y > < a : V a l u e   i : t y p e = " T a b l e W i d g e t B a s e V i e w S t a t e " / > < / a : K e y V a l u e O f D i a g r a m O b j e c t K e y a n y T y p e z b w N T n L X > < a : K e y V a l u e O f D i a g r a m O b j e c t K e y a n y T y p e z b w N T n L X > < a : K e y > < K e y > C o l u m n s \ S u c c e s s f u l   D a t e < / K e y > < / a : K e y > < a : V a l u e   i : t y p e = " T a b l e W i d g e t B a s e V i e w S t a t e " / > < / a : K e y V a l u e O f D i a g r a m O b j e c t K e y a n y T y p e z b w N T n L X > < a : K e y V a l u e O f D i a g r a m O b j e c t K e y a n y T y p e z b w N T n L X > < a : K e y > < K e y > C o l u m n s \ L a u n c h e d   D a t e < / K e y > < / a : K e y > < a : V a l u e   i : t y p e = " T a b l e W i d g e t B a s e V i e w S t a t e " / > < / a : K e y V a l u e O f D i a g r a m O b j e c t K e y a n y T y p e z b w N T n L X > < a : K e y V a l u e O f D i a g r a m O b j e c t K e y a n y T y p e z b w N T n L X > < a : K e y > < K e y > C o l u m n s \ A v g   D a y s < / K e y > < / a : K e y > < a : V a l u e   i : t y p e = " T a b l e W i d g e t B a s e V i e w S t a t e " / > < / a : K e y V a l u e O f D i a g r a m O b j e c t K e y a n y T y p e z b w N T n L X > < a : K e y V a l u e O f D i a g r a m O b j e c t K e y a n y T y p e z b w N T n L X > < a : K e y > < K e y > C o l u m n s \ g o a l < / K e y > < / a : K e y > < a : V a l u e   i : t y p e = " T a b l e W i d g e t B a s e V i e w S t a t e " / > < / a : K e y V a l u e O f D i a g r a m O b j e c t K e y a n y T y p e z b w N T n L X > < a : K e y V a l u e O f D i a g r a m O b j e c t K e y a n y T y p e z b w N T n L X > < a : K e y > < K e y > C o l u m n s \ p l e d g e d < / K e y > < / a : K e y > < a : V a l u e   i : t y p e = " T a b l e W i d g e t B a s e V i e w S t a t e " / > < / a : K e y V a l u e O f D i a g r a m O b j e c t K e y a n y T y p e z b w N T n L X > < a : K e y V a l u e O f D i a g r a m O b j e c t K e y a n y T y p e z b w N T n L X > < a : K e y > < K e y > C o l u m n s \ c u r r e n c y < / K e y > < / a : K e y > < a : V a l u e   i : t y p e = " T a b l e W i d g e t B a s e V i e w S t a t e " / > < / a : K e y V a l u e O f D i a g r a m O b j e c t K e y a n y T y p e z b w N T n L X > < a : K e y V a l u e O f D i a g r a m O b j e c t K e y a n y T y p e z b w N T n L X > < a : K e y > < K e y > C o l u m n s \ c u r r e n c y _ s y m b o l < / K e y > < / a : K e y > < a : V a l u e   i : t y p e = " T a b l e W i d g e t B a s e V i e w S t a t e " / > < / a : K e y V a l u e O f D i a g r a m O b j e c t K e y a n y T y p e z b w N T n L X > < a : K e y V a l u e O f D i a g r a m O b j e c t K e y a n y T y p e z b w N T n L X > < a : K e y > < K e y > C o l u m n s \ u s d _ p l e d g e d < / K e y > < / a : K e y > < a : V a l u e   i : t y p e = " T a b l e W i d g e t B a s e V i e w S t a t e " / > < / a : K e y V a l u e O f D i a g r a m O b j e c t K e y a n y T y p e z b w N T n L X > < a : K e y V a l u e O f D i a g r a m O b j e c t K e y a n y T y p e z b w N T n L X > < a : K e y > < K e y > C o l u m n s \ s t a t i c _ u s d _ r a t e < / K e y > < / a : K e y > < a : V a l u e   i : t y p e = " T a b l e W i d g e t B a s e V i e w S t a t e " / > < / a : K e y V a l u e O f D i a g r a m O b j e c t K e y a n y T y p e z b w N T n L X > < a : K e y V a l u e O f D i a g r a m O b j e c t K e y a n y T y p e z b w N T n L X > < a : K e y > < K e y > C o l u m n s \ G o a l   I n   U S D < / K e y > < / a : K e y > < a : V a l u e   i : t y p e = " T a b l e W i d g e t B a s e V i e w S t a t e " / > < / a : K e y V a l u e O f D i a g r a m O b j e c t K e y a n y T y p e z b w N T n L X > < a : K e y V a l u e O f D i a g r a m O b j e c t K e y a n y T y p e z b w N T n L X > < a : K e y > < K e y > C o l u m n s \ b a c k e r s _ c o u n t < / 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 C o l u m n s \ A d d   C o l u m n 2 < / K e y > < / a : K e y > < a : V a l u e   i : t y p e = " T a b l e W i d g e t B a s e V i e w S t a t e " / > < / a : K e y V a l u e O f D i a g r a m O b j e c t K e y a n y T y p e z b w N T n L X > < a : K e y V a l u e O f D i a g r a m O b j e c t K e y a n y T y p e z b w N T n L X > < a : K e y > < K e y > C o l u m n s \ G o a l   R a n g < / 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358A3476-1E05-4C7B-808F-8D752B64DF45}">
  <ds:schemaRefs/>
</ds:datastoreItem>
</file>

<file path=customXml/itemProps10.xml><?xml version="1.0" encoding="utf-8"?>
<ds:datastoreItem xmlns:ds="http://schemas.openxmlformats.org/officeDocument/2006/customXml" ds:itemID="{7874FF29-906A-44B0-81A4-2D145B424A02}">
  <ds:schemaRefs/>
</ds:datastoreItem>
</file>

<file path=customXml/itemProps11.xml><?xml version="1.0" encoding="utf-8"?>
<ds:datastoreItem xmlns:ds="http://schemas.openxmlformats.org/officeDocument/2006/customXml" ds:itemID="{BDBA3754-4626-47A7-AACE-0CDE88104180}">
  <ds:schemaRefs/>
</ds:datastoreItem>
</file>

<file path=customXml/itemProps12.xml><?xml version="1.0" encoding="utf-8"?>
<ds:datastoreItem xmlns:ds="http://schemas.openxmlformats.org/officeDocument/2006/customXml" ds:itemID="{F07AB9F0-561F-4CE6-8177-C9ED41B4AF30}">
  <ds:schemaRefs>
    <ds:schemaRef ds:uri="http://schemas.microsoft.com/DataMashup"/>
  </ds:schemaRefs>
</ds:datastoreItem>
</file>

<file path=customXml/itemProps13.xml><?xml version="1.0" encoding="utf-8"?>
<ds:datastoreItem xmlns:ds="http://schemas.openxmlformats.org/officeDocument/2006/customXml" ds:itemID="{6F447B07-55FE-469E-BCC2-71BF097424E8}">
  <ds:schemaRefs/>
</ds:datastoreItem>
</file>

<file path=customXml/itemProps14.xml><?xml version="1.0" encoding="utf-8"?>
<ds:datastoreItem xmlns:ds="http://schemas.openxmlformats.org/officeDocument/2006/customXml" ds:itemID="{E5C87DED-2A22-40BC-AD40-F07F9E64CDAC}">
  <ds:schemaRefs/>
</ds:datastoreItem>
</file>

<file path=customXml/itemProps15.xml><?xml version="1.0" encoding="utf-8"?>
<ds:datastoreItem xmlns:ds="http://schemas.openxmlformats.org/officeDocument/2006/customXml" ds:itemID="{7BB5E2E2-3F13-4BAD-B856-70611D965889}">
  <ds:schemaRefs/>
</ds:datastoreItem>
</file>

<file path=customXml/itemProps16.xml><?xml version="1.0" encoding="utf-8"?>
<ds:datastoreItem xmlns:ds="http://schemas.openxmlformats.org/officeDocument/2006/customXml" ds:itemID="{0AFA618D-C639-4DDA-AB19-9C66E590E4A6}">
  <ds:schemaRefs/>
</ds:datastoreItem>
</file>

<file path=customXml/itemProps17.xml><?xml version="1.0" encoding="utf-8"?>
<ds:datastoreItem xmlns:ds="http://schemas.openxmlformats.org/officeDocument/2006/customXml" ds:itemID="{CB6CCB50-6B9A-48EC-A1FE-A7198E005A18}">
  <ds:schemaRefs/>
</ds:datastoreItem>
</file>

<file path=customXml/itemProps18.xml><?xml version="1.0" encoding="utf-8"?>
<ds:datastoreItem xmlns:ds="http://schemas.openxmlformats.org/officeDocument/2006/customXml" ds:itemID="{A35FEC34-3FB8-4004-828C-991CBC03777E}">
  <ds:schemaRefs/>
</ds:datastoreItem>
</file>

<file path=customXml/itemProps19.xml><?xml version="1.0" encoding="utf-8"?>
<ds:datastoreItem xmlns:ds="http://schemas.openxmlformats.org/officeDocument/2006/customXml" ds:itemID="{217B34CE-8882-4841-AD51-98B27E940C3F}">
  <ds:schemaRefs/>
</ds:datastoreItem>
</file>

<file path=customXml/itemProps2.xml><?xml version="1.0" encoding="utf-8"?>
<ds:datastoreItem xmlns:ds="http://schemas.openxmlformats.org/officeDocument/2006/customXml" ds:itemID="{46318907-467C-4032-8A62-86C637392CC3}">
  <ds:schemaRefs/>
</ds:datastoreItem>
</file>

<file path=customXml/itemProps20.xml><?xml version="1.0" encoding="utf-8"?>
<ds:datastoreItem xmlns:ds="http://schemas.openxmlformats.org/officeDocument/2006/customXml" ds:itemID="{7CA5B861-5C9C-4168-8C40-BA70830A7662}">
  <ds:schemaRefs/>
</ds:datastoreItem>
</file>

<file path=customXml/itemProps21.xml><?xml version="1.0" encoding="utf-8"?>
<ds:datastoreItem xmlns:ds="http://schemas.openxmlformats.org/officeDocument/2006/customXml" ds:itemID="{516F1F76-91C8-4B05-9902-E596303678CE}">
  <ds:schemaRefs/>
</ds:datastoreItem>
</file>

<file path=customXml/itemProps22.xml><?xml version="1.0" encoding="utf-8"?>
<ds:datastoreItem xmlns:ds="http://schemas.openxmlformats.org/officeDocument/2006/customXml" ds:itemID="{BF24BEDD-9352-4731-BAF0-D68CF75DC026}">
  <ds:schemaRefs/>
</ds:datastoreItem>
</file>

<file path=customXml/itemProps23.xml><?xml version="1.0" encoding="utf-8"?>
<ds:datastoreItem xmlns:ds="http://schemas.openxmlformats.org/officeDocument/2006/customXml" ds:itemID="{46506FC6-6C34-43B7-9BF8-F026158FF211}">
  <ds:schemaRefs/>
</ds:datastoreItem>
</file>

<file path=customXml/itemProps24.xml><?xml version="1.0" encoding="utf-8"?>
<ds:datastoreItem xmlns:ds="http://schemas.openxmlformats.org/officeDocument/2006/customXml" ds:itemID="{D70AC5E5-2DE7-41C4-91A8-F4958FF922D0}">
  <ds:schemaRefs/>
</ds:datastoreItem>
</file>

<file path=customXml/itemProps3.xml><?xml version="1.0" encoding="utf-8"?>
<ds:datastoreItem xmlns:ds="http://schemas.openxmlformats.org/officeDocument/2006/customXml" ds:itemID="{6359875D-C35B-4A64-A853-8CD9A768D5AE}">
  <ds:schemaRefs/>
</ds:datastoreItem>
</file>

<file path=customXml/itemProps4.xml><?xml version="1.0" encoding="utf-8"?>
<ds:datastoreItem xmlns:ds="http://schemas.openxmlformats.org/officeDocument/2006/customXml" ds:itemID="{A86DAFDA-130D-4925-8614-9FB32C0E69FA}">
  <ds:schemaRefs/>
</ds:datastoreItem>
</file>

<file path=customXml/itemProps5.xml><?xml version="1.0" encoding="utf-8"?>
<ds:datastoreItem xmlns:ds="http://schemas.openxmlformats.org/officeDocument/2006/customXml" ds:itemID="{366FF30F-D4C2-462E-AA02-2730D53D792F}">
  <ds:schemaRefs/>
</ds:datastoreItem>
</file>

<file path=customXml/itemProps6.xml><?xml version="1.0" encoding="utf-8"?>
<ds:datastoreItem xmlns:ds="http://schemas.openxmlformats.org/officeDocument/2006/customXml" ds:itemID="{21CFB386-9E44-4C08-A63A-F2DD3938295B}">
  <ds:schemaRefs/>
</ds:datastoreItem>
</file>

<file path=customXml/itemProps7.xml><?xml version="1.0" encoding="utf-8"?>
<ds:datastoreItem xmlns:ds="http://schemas.openxmlformats.org/officeDocument/2006/customXml" ds:itemID="{EADC4480-9D7E-445A-85DC-806E8C0B522D}">
  <ds:schemaRefs/>
</ds:datastoreItem>
</file>

<file path=customXml/itemProps8.xml><?xml version="1.0" encoding="utf-8"?>
<ds:datastoreItem xmlns:ds="http://schemas.openxmlformats.org/officeDocument/2006/customXml" ds:itemID="{4550578F-40B4-4F28-9CFE-AF1AC1831DE5}">
  <ds:schemaRefs/>
</ds:datastoreItem>
</file>

<file path=customXml/itemProps9.xml><?xml version="1.0" encoding="utf-8"?>
<ds:datastoreItem xmlns:ds="http://schemas.openxmlformats.org/officeDocument/2006/customXml" ds:itemID="{23D523BD-4DFD-40B0-8802-07461D04FAC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Q5</vt:lpstr>
      <vt:lpstr>Q8 Categary</vt:lpstr>
      <vt:lpstr>Q5kpi</vt:lpstr>
      <vt:lpstr>Q5 KPI</vt:lpstr>
      <vt:lpstr>Sheet2</vt:lpstr>
      <vt:lpstr>Dashboard</vt:lpstr>
      <vt:lpstr>Q8 year month</vt:lpstr>
      <vt:lpstr>Sheet4</vt:lpstr>
      <vt:lpstr>Q7 Backers </vt:lpstr>
      <vt:lpstr>Q7 Raised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Kudale</dc:creator>
  <cp:lastModifiedBy>Amit Kudale</cp:lastModifiedBy>
  <dcterms:created xsi:type="dcterms:W3CDTF">2024-10-18T08:17:37Z</dcterms:created>
  <dcterms:modified xsi:type="dcterms:W3CDTF">2024-10-21T10:33:43Z</dcterms:modified>
</cp:coreProperties>
</file>